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firstSheet="5" activeTab="9"/>
  </bookViews>
  <sheets>
    <sheet name="NEW" sheetId="64" r:id="rId1"/>
    <sheet name="20230221T210000" sheetId="65" r:id="rId2"/>
    <sheet name="20230227T150000" sheetId="66" r:id="rId3"/>
    <sheet name="20230302T090000" sheetId="67" r:id="rId4"/>
    <sheet name="20230305T090000" sheetId="69" r:id="rId5"/>
    <sheet name="20230307T090000" sheetId="70" r:id="rId6"/>
    <sheet name="20230309T090000" sheetId="71" r:id="rId7"/>
    <sheet name="20230311T090000" sheetId="72" r:id="rId8"/>
    <sheet name="20230313T090000" sheetId="73" r:id="rId9"/>
    <sheet name="20230316T090000" sheetId="74" r:id="rId10"/>
    <sheet name="Sheet2" sheetId="63" r:id="rId11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74" l="1"/>
  <c r="BE12" i="74" s="1"/>
  <c r="BD13" i="74"/>
  <c r="BE13" i="74" s="1"/>
  <c r="BD14" i="74"/>
  <c r="BE14" i="74" s="1"/>
  <c r="BD15" i="74"/>
  <c r="BE15" i="74" s="1"/>
  <c r="BD16" i="74"/>
  <c r="BE16" i="74" s="1"/>
  <c r="BD17" i="74"/>
  <c r="BE17" i="74" s="1"/>
  <c r="BD18" i="74"/>
  <c r="BE18" i="74" s="1"/>
  <c r="BD19" i="74"/>
  <c r="BE19" i="74" s="1"/>
  <c r="BD20" i="74"/>
  <c r="BE20" i="74" s="1"/>
  <c r="BD21" i="74"/>
  <c r="BE21" i="74" s="1"/>
  <c r="BD22" i="74"/>
  <c r="BE22" i="74" s="1"/>
  <c r="BD23" i="74"/>
  <c r="BE23" i="74" s="1"/>
  <c r="BD24" i="74"/>
  <c r="BE24" i="74" s="1"/>
  <c r="BD25" i="74"/>
  <c r="BE25" i="74" s="1"/>
  <c r="BD26" i="74"/>
  <c r="BE26" i="74" s="1"/>
  <c r="BD27" i="74"/>
  <c r="BE27" i="74" s="1"/>
  <c r="BD28" i="74"/>
  <c r="BE28" i="74" s="1"/>
  <c r="BD29" i="74"/>
  <c r="BE29" i="74" s="1"/>
  <c r="BD30" i="74"/>
  <c r="BE30" i="74" s="1"/>
  <c r="BD31" i="74"/>
  <c r="BE31" i="74" s="1"/>
  <c r="BD32" i="74"/>
  <c r="BE32" i="74" s="1"/>
  <c r="BD33" i="74"/>
  <c r="BE33" i="74" s="1"/>
  <c r="BD34" i="74"/>
  <c r="BE34" i="74" s="1"/>
  <c r="BD35" i="74"/>
  <c r="BE35" i="74" s="1"/>
  <c r="BD36" i="74"/>
  <c r="BE36" i="74" s="1"/>
  <c r="BD37" i="74"/>
  <c r="BE37" i="74" s="1"/>
  <c r="BD38" i="74"/>
  <c r="BE38" i="74" s="1"/>
  <c r="BD39" i="74"/>
  <c r="BE39" i="74" s="1"/>
  <c r="BD40" i="74"/>
  <c r="BE40" i="74" s="1"/>
  <c r="BD41" i="74"/>
  <c r="BE41" i="74" s="1"/>
  <c r="BD42" i="74"/>
  <c r="BE42" i="74" s="1"/>
  <c r="BD43" i="74"/>
  <c r="BE43" i="74" s="1"/>
  <c r="BD44" i="74"/>
  <c r="BE44" i="74" s="1"/>
  <c r="BD45" i="74"/>
  <c r="BE45" i="74" s="1"/>
  <c r="BD46" i="74"/>
  <c r="BE46" i="74" s="1"/>
  <c r="BD47" i="74"/>
  <c r="BE47" i="74" s="1"/>
  <c r="BD48" i="74"/>
  <c r="BE48" i="74" s="1"/>
  <c r="BD49" i="74"/>
  <c r="BE49" i="74" s="1"/>
  <c r="BD50" i="74"/>
  <c r="BE50" i="74" s="1"/>
  <c r="BD51" i="74"/>
  <c r="BE51" i="74" s="1"/>
  <c r="BD52" i="74"/>
  <c r="BE52" i="74" s="1"/>
  <c r="BD53" i="74"/>
  <c r="BE53" i="74" s="1"/>
  <c r="BD54" i="74"/>
  <c r="BE54" i="74" s="1"/>
  <c r="BD55" i="74"/>
  <c r="BE55" i="74" s="1"/>
  <c r="BD56" i="74"/>
  <c r="BE56" i="74" s="1"/>
  <c r="BD57" i="74"/>
  <c r="BE57" i="74" s="1"/>
  <c r="BD58" i="74"/>
  <c r="BE58" i="74" s="1"/>
  <c r="BD59" i="74"/>
  <c r="BE59" i="74" s="1"/>
  <c r="BD60" i="74"/>
  <c r="BE60" i="74" s="1"/>
  <c r="BD61" i="74"/>
  <c r="BE61" i="74" s="1"/>
  <c r="BD62" i="74"/>
  <c r="BE62" i="74" s="1"/>
  <c r="BD63" i="74"/>
  <c r="BE63" i="74" s="1"/>
  <c r="BD64" i="74"/>
  <c r="BE64" i="74" s="1"/>
  <c r="BD65" i="74"/>
  <c r="BE65" i="74" s="1"/>
  <c r="BD66" i="74"/>
  <c r="BE66" i="74" s="1"/>
  <c r="BD67" i="74"/>
  <c r="BE67" i="74" s="1"/>
  <c r="BD68" i="74"/>
  <c r="BE68" i="74" s="1"/>
  <c r="BD69" i="74"/>
  <c r="BE69" i="74" s="1"/>
  <c r="BD70" i="74"/>
  <c r="BE70" i="74" s="1"/>
  <c r="BD71" i="74"/>
  <c r="BE71" i="74" s="1"/>
  <c r="BD72" i="74"/>
  <c r="BE72" i="74" s="1"/>
  <c r="BD73" i="74"/>
  <c r="BE73" i="74" s="1"/>
  <c r="BD74" i="74"/>
  <c r="BE74" i="74" s="1"/>
  <c r="BD75" i="74"/>
  <c r="BE75" i="74" s="1"/>
  <c r="BD76" i="74"/>
  <c r="BE76" i="74" s="1"/>
  <c r="BD77" i="74"/>
  <c r="BE77" i="74" s="1"/>
  <c r="BD78" i="74"/>
  <c r="BE78" i="74" s="1"/>
  <c r="BD79" i="74"/>
  <c r="BE79" i="74" s="1"/>
  <c r="BD80" i="74"/>
  <c r="BE80" i="74" s="1"/>
  <c r="BD81" i="74"/>
  <c r="BE81" i="74" s="1"/>
  <c r="BD82" i="74"/>
  <c r="BE82" i="74" s="1"/>
  <c r="BD83" i="74"/>
  <c r="BE83" i="74" s="1"/>
  <c r="BD84" i="74"/>
  <c r="BE84" i="74" s="1"/>
  <c r="BD85" i="74"/>
  <c r="BE85" i="74" s="1"/>
  <c r="BD86" i="74"/>
  <c r="BE86" i="74" s="1"/>
  <c r="BD87" i="74"/>
  <c r="BE87" i="74" s="1"/>
  <c r="BD88" i="74"/>
  <c r="BE88" i="74" s="1"/>
  <c r="BD89" i="74"/>
  <c r="BE89" i="74" s="1"/>
  <c r="BD90" i="74"/>
  <c r="BE90" i="74" s="1"/>
  <c r="BD91" i="74"/>
  <c r="BE91" i="74" s="1"/>
  <c r="BD92" i="74"/>
  <c r="BE92" i="74" s="1"/>
  <c r="BD93" i="74"/>
  <c r="BE93" i="74" s="1"/>
  <c r="BD94" i="74"/>
  <c r="BE94" i="74" s="1"/>
  <c r="BD95" i="74"/>
  <c r="BE95" i="74" s="1"/>
  <c r="BD96" i="74"/>
  <c r="BE96" i="74" s="1"/>
  <c r="BD97" i="74"/>
  <c r="BE97" i="74"/>
  <c r="BD98" i="74"/>
  <c r="BE98" i="74"/>
  <c r="BD99" i="74"/>
  <c r="BE99" i="74"/>
  <c r="BD100" i="74"/>
  <c r="BE100" i="74"/>
  <c r="BD101" i="74"/>
  <c r="BE101" i="74"/>
  <c r="BD102" i="74"/>
  <c r="BE102" i="74"/>
  <c r="BD103" i="74"/>
  <c r="BE103" i="74"/>
  <c r="BD104" i="74"/>
  <c r="BE104" i="74"/>
  <c r="BD105" i="74"/>
  <c r="BE105" i="74"/>
  <c r="BD106" i="74"/>
  <c r="BE106" i="74"/>
  <c r="BD107" i="74"/>
  <c r="BE107" i="74"/>
  <c r="BD108" i="74"/>
  <c r="BE108" i="74"/>
  <c r="BD109" i="74"/>
  <c r="BE109" i="74"/>
  <c r="BD110" i="74"/>
  <c r="BE110" i="74"/>
  <c r="BD111" i="74"/>
  <c r="BE111" i="74" s="1"/>
  <c r="BD112" i="74"/>
  <c r="BE112" i="74"/>
  <c r="BD113" i="74"/>
  <c r="BE113" i="74"/>
  <c r="BD114" i="74"/>
  <c r="BE114" i="74"/>
  <c r="BD115" i="74"/>
  <c r="BE115" i="74"/>
  <c r="BD116" i="74"/>
  <c r="BE116" i="74"/>
  <c r="BD117" i="74"/>
  <c r="BE117" i="74"/>
  <c r="BD118" i="74"/>
  <c r="BE118" i="74" s="1"/>
  <c r="BD119" i="74"/>
  <c r="BE119" i="74" s="1"/>
  <c r="BD120" i="74"/>
  <c r="BE120" i="74" s="1"/>
  <c r="BD121" i="74"/>
  <c r="BE121" i="74" s="1"/>
  <c r="BD122" i="74"/>
  <c r="BE122" i="74" s="1"/>
  <c r="BD123" i="74"/>
  <c r="BE123" i="74" s="1"/>
  <c r="BD124" i="74"/>
  <c r="BE124" i="74" s="1"/>
  <c r="BD125" i="74"/>
  <c r="BE125" i="74" s="1"/>
  <c r="BD126" i="74"/>
  <c r="BE126" i="74" s="1"/>
  <c r="BD127" i="74"/>
  <c r="BE127" i="74" s="1"/>
  <c r="BD128" i="74"/>
  <c r="BE128" i="74" s="1"/>
  <c r="BD129" i="74"/>
  <c r="BE129" i="74" s="1"/>
  <c r="BD130" i="74"/>
  <c r="BE130" i="74" s="1"/>
  <c r="BD131" i="74"/>
  <c r="BE131" i="74" s="1"/>
  <c r="BD132" i="74"/>
  <c r="BE132" i="74" s="1"/>
  <c r="BD133" i="74"/>
  <c r="BE133" i="74" s="1"/>
  <c r="BD134" i="74"/>
  <c r="BE134" i="74" s="1"/>
  <c r="BD135" i="74"/>
  <c r="BE135" i="74" s="1"/>
  <c r="BD136" i="74"/>
  <c r="BE136" i="74" s="1"/>
  <c r="BD137" i="74"/>
  <c r="BE137" i="74" s="1"/>
  <c r="BD138" i="74"/>
  <c r="BE138" i="74" s="1"/>
  <c r="BD139" i="74"/>
  <c r="BE139" i="74" s="1"/>
  <c r="BD140" i="74"/>
  <c r="BE140" i="74" s="1"/>
  <c r="BD141" i="74"/>
  <c r="BE141" i="74" s="1"/>
  <c r="BD142" i="74"/>
  <c r="BE142" i="74" s="1"/>
  <c r="BD143" i="74"/>
  <c r="BE143" i="74" s="1"/>
  <c r="BD144" i="74"/>
  <c r="BE144" i="74" s="1"/>
  <c r="BD145" i="74"/>
  <c r="BE145" i="74" s="1"/>
  <c r="BD146" i="74"/>
  <c r="BE146" i="74" s="1"/>
  <c r="BD147" i="74"/>
  <c r="BE147" i="74" s="1"/>
  <c r="BD148" i="74"/>
  <c r="BE148" i="74" s="1"/>
  <c r="BD149" i="74"/>
  <c r="BE149" i="74" s="1"/>
  <c r="BD150" i="74"/>
  <c r="BE150" i="74" s="1"/>
  <c r="BD151" i="74"/>
  <c r="BE151" i="74" s="1"/>
  <c r="BD152" i="74"/>
  <c r="BE152" i="74" s="1"/>
  <c r="BD153" i="74"/>
  <c r="BE153" i="74" s="1"/>
  <c r="BD154" i="74"/>
  <c r="BE154" i="74" s="1"/>
  <c r="BD155" i="74"/>
  <c r="BE155" i="74" s="1"/>
  <c r="BD156" i="74"/>
  <c r="BE156" i="74" s="1"/>
  <c r="BD157" i="74"/>
  <c r="BE157" i="74" s="1"/>
  <c r="BD158" i="74"/>
  <c r="BE158" i="74" s="1"/>
  <c r="BD159" i="74"/>
  <c r="BE159" i="74" s="1"/>
  <c r="BD160" i="74"/>
  <c r="BE160" i="74" s="1"/>
  <c r="BD161" i="74"/>
  <c r="BE161" i="74" s="1"/>
  <c r="BD162" i="74"/>
  <c r="BE162" i="74" s="1"/>
  <c r="BD163" i="74"/>
  <c r="BE163" i="74" s="1"/>
  <c r="BD164" i="74"/>
  <c r="BE164" i="74" s="1"/>
  <c r="BD165" i="74"/>
  <c r="BE165" i="74" s="1"/>
  <c r="BD166" i="74"/>
  <c r="BE166" i="74" s="1"/>
  <c r="BD167" i="74"/>
  <c r="BE167" i="74" s="1"/>
  <c r="BD168" i="74"/>
  <c r="BE168" i="74" s="1"/>
  <c r="BD169" i="74"/>
  <c r="BE169" i="74" s="1"/>
  <c r="AV12" i="74"/>
  <c r="AW12" i="74" s="1"/>
  <c r="AV13" i="74"/>
  <c r="AW13" i="74" s="1"/>
  <c r="AV14" i="74"/>
  <c r="AW14" i="74" s="1"/>
  <c r="AV15" i="74"/>
  <c r="AW15" i="74" s="1"/>
  <c r="AV16" i="74"/>
  <c r="AW16" i="74" s="1"/>
  <c r="AV17" i="74"/>
  <c r="AW17" i="74" s="1"/>
  <c r="AV18" i="74"/>
  <c r="AW18" i="74" s="1"/>
  <c r="AV19" i="74"/>
  <c r="AW19" i="74" s="1"/>
  <c r="AV20" i="74"/>
  <c r="AW20" i="74" s="1"/>
  <c r="AV21" i="74"/>
  <c r="AW21" i="74" s="1"/>
  <c r="AV22" i="74"/>
  <c r="AW22" i="74" s="1"/>
  <c r="AV23" i="74"/>
  <c r="AW23" i="74" s="1"/>
  <c r="AV24" i="74"/>
  <c r="AW24" i="74" s="1"/>
  <c r="AV25" i="74"/>
  <c r="AW25" i="74" s="1"/>
  <c r="AV26" i="74"/>
  <c r="AW26" i="74" s="1"/>
  <c r="AV27" i="74"/>
  <c r="AW27" i="74" s="1"/>
  <c r="AV28" i="74"/>
  <c r="AW28" i="74" s="1"/>
  <c r="AV29" i="74"/>
  <c r="AW29" i="74" s="1"/>
  <c r="AV30" i="74"/>
  <c r="AW30" i="74" s="1"/>
  <c r="AV31" i="74"/>
  <c r="AW31" i="74" s="1"/>
  <c r="AV32" i="74"/>
  <c r="AW32" i="74" s="1"/>
  <c r="AV33" i="74"/>
  <c r="AW33" i="74" s="1"/>
  <c r="AV34" i="74"/>
  <c r="AW34" i="74" s="1"/>
  <c r="AV35" i="74"/>
  <c r="AW35" i="74" s="1"/>
  <c r="AV36" i="74"/>
  <c r="AW36" i="74" s="1"/>
  <c r="AV37" i="74"/>
  <c r="AW37" i="74" s="1"/>
  <c r="AV38" i="74"/>
  <c r="AW38" i="74" s="1"/>
  <c r="AV39" i="74"/>
  <c r="AW39" i="74" s="1"/>
  <c r="AV40" i="74"/>
  <c r="AW40" i="74" s="1"/>
  <c r="AV41" i="74"/>
  <c r="AW41" i="74" s="1"/>
  <c r="AV42" i="74"/>
  <c r="AW42" i="74" s="1"/>
  <c r="AV43" i="74"/>
  <c r="AW43" i="74" s="1"/>
  <c r="AV44" i="74"/>
  <c r="AW44" i="74" s="1"/>
  <c r="AV45" i="74"/>
  <c r="AW45" i="74" s="1"/>
  <c r="AV46" i="74"/>
  <c r="AW46" i="74" s="1"/>
  <c r="AV47" i="74"/>
  <c r="AW47" i="74" s="1"/>
  <c r="AV48" i="74"/>
  <c r="AW48" i="74" s="1"/>
  <c r="AV49" i="74"/>
  <c r="AW49" i="74" s="1"/>
  <c r="AV50" i="74"/>
  <c r="AW50" i="74" s="1"/>
  <c r="AV51" i="74"/>
  <c r="AW51" i="74" s="1"/>
  <c r="AV52" i="74"/>
  <c r="AW52" i="74" s="1"/>
  <c r="AV53" i="74"/>
  <c r="AW53" i="74" s="1"/>
  <c r="AV54" i="74"/>
  <c r="AW54" i="74" s="1"/>
  <c r="AV55" i="74"/>
  <c r="AW55" i="74" s="1"/>
  <c r="AV56" i="74"/>
  <c r="AW56" i="74" s="1"/>
  <c r="AV57" i="74"/>
  <c r="AW57" i="74" s="1"/>
  <c r="AV58" i="74"/>
  <c r="AW58" i="74" s="1"/>
  <c r="AV59" i="74"/>
  <c r="AW59" i="74" s="1"/>
  <c r="AV60" i="74"/>
  <c r="AW60" i="74" s="1"/>
  <c r="AV61" i="74"/>
  <c r="AW61" i="74" s="1"/>
  <c r="AV62" i="74"/>
  <c r="AW62" i="74" s="1"/>
  <c r="AV63" i="74"/>
  <c r="AW63" i="74" s="1"/>
  <c r="AV64" i="74"/>
  <c r="AW64" i="74" s="1"/>
  <c r="AV65" i="74"/>
  <c r="AW65" i="74" s="1"/>
  <c r="AV66" i="74"/>
  <c r="AW66" i="74" s="1"/>
  <c r="AV67" i="74"/>
  <c r="AW67" i="74" s="1"/>
  <c r="AV68" i="74"/>
  <c r="AW68" i="74" s="1"/>
  <c r="AV69" i="74"/>
  <c r="AW69" i="74" s="1"/>
  <c r="AV70" i="74"/>
  <c r="AW70" i="74" s="1"/>
  <c r="AV71" i="74"/>
  <c r="AW71" i="74" s="1"/>
  <c r="AV72" i="74"/>
  <c r="AW72" i="74" s="1"/>
  <c r="AV73" i="74"/>
  <c r="AW73" i="74" s="1"/>
  <c r="AV74" i="74"/>
  <c r="AW74" i="74" s="1"/>
  <c r="AV75" i="74"/>
  <c r="AW75" i="74" s="1"/>
  <c r="AV76" i="74"/>
  <c r="AW76" i="74" s="1"/>
  <c r="AV77" i="74"/>
  <c r="AW77" i="74" s="1"/>
  <c r="AV78" i="74"/>
  <c r="AW78" i="74" s="1"/>
  <c r="AV79" i="74"/>
  <c r="AW79" i="74" s="1"/>
  <c r="AV80" i="74"/>
  <c r="AW80" i="74" s="1"/>
  <c r="AV81" i="74"/>
  <c r="AW81" i="74" s="1"/>
  <c r="AV82" i="74"/>
  <c r="AW82" i="74" s="1"/>
  <c r="AV83" i="74"/>
  <c r="AW83" i="74" s="1"/>
  <c r="AV84" i="74"/>
  <c r="AW84" i="74" s="1"/>
  <c r="AV85" i="74"/>
  <c r="AW85" i="74" s="1"/>
  <c r="AV86" i="74"/>
  <c r="AW86" i="74" s="1"/>
  <c r="AV87" i="74"/>
  <c r="AW87" i="74" s="1"/>
  <c r="AV88" i="74"/>
  <c r="AW88" i="74" s="1"/>
  <c r="AV89" i="74"/>
  <c r="AW89" i="74" s="1"/>
  <c r="AV90" i="74"/>
  <c r="AW90" i="74" s="1"/>
  <c r="AV91" i="74"/>
  <c r="AW91" i="74" s="1"/>
  <c r="AV92" i="74"/>
  <c r="AW92" i="74" s="1"/>
  <c r="AV93" i="74"/>
  <c r="AW93" i="74" s="1"/>
  <c r="AV94" i="74"/>
  <c r="AW94" i="74" s="1"/>
  <c r="AV95" i="74"/>
  <c r="AW95" i="74" s="1"/>
  <c r="AV96" i="74"/>
  <c r="AW96" i="74" s="1"/>
  <c r="AV97" i="74"/>
  <c r="AW97" i="74" s="1"/>
  <c r="AV98" i="74"/>
  <c r="AW98" i="74" s="1"/>
  <c r="AV99" i="74"/>
  <c r="AW99" i="74" s="1"/>
  <c r="AV100" i="74"/>
  <c r="AW100" i="74" s="1"/>
  <c r="AV101" i="74"/>
  <c r="AW101" i="74" s="1"/>
  <c r="AV102" i="74"/>
  <c r="AW102" i="74" s="1"/>
  <c r="AV103" i="74"/>
  <c r="AW103" i="74" s="1"/>
  <c r="AV104" i="74"/>
  <c r="AW104" i="74" s="1"/>
  <c r="AV105" i="74"/>
  <c r="AW105" i="74" s="1"/>
  <c r="AV106" i="74"/>
  <c r="AW106" i="74" s="1"/>
  <c r="AV107" i="74"/>
  <c r="AW107" i="74" s="1"/>
  <c r="AV108" i="74"/>
  <c r="AW108" i="74" s="1"/>
  <c r="AV109" i="74"/>
  <c r="AW109" i="74" s="1"/>
  <c r="AV110" i="74"/>
  <c r="AW110" i="74" s="1"/>
  <c r="AV111" i="74"/>
  <c r="AW111" i="74" s="1"/>
  <c r="AV112" i="74"/>
  <c r="AW112" i="74" s="1"/>
  <c r="AV113" i="74"/>
  <c r="AW113" i="74" s="1"/>
  <c r="AV114" i="74"/>
  <c r="AW114" i="74" s="1"/>
  <c r="AV115" i="74"/>
  <c r="AW115" i="74" s="1"/>
  <c r="AV116" i="74"/>
  <c r="AW116" i="74" s="1"/>
  <c r="AV117" i="74"/>
  <c r="AW117" i="74" s="1"/>
  <c r="AV118" i="74"/>
  <c r="AW118" i="74" s="1"/>
  <c r="AV119" i="74"/>
  <c r="AW119" i="74" s="1"/>
  <c r="AV120" i="74"/>
  <c r="AW120" i="74" s="1"/>
  <c r="AV121" i="74"/>
  <c r="AW121" i="74" s="1"/>
  <c r="AV122" i="74"/>
  <c r="AW122" i="74" s="1"/>
  <c r="AV123" i="74"/>
  <c r="AW123" i="74" s="1"/>
  <c r="AV124" i="74"/>
  <c r="AW124" i="74" s="1"/>
  <c r="AV125" i="74"/>
  <c r="AW125" i="74" s="1"/>
  <c r="AV126" i="74"/>
  <c r="AW126" i="74" s="1"/>
  <c r="AV127" i="74"/>
  <c r="AW127" i="74" s="1"/>
  <c r="AV128" i="74"/>
  <c r="AW128" i="74" s="1"/>
  <c r="AV129" i="74"/>
  <c r="AW129" i="74" s="1"/>
  <c r="AV130" i="74"/>
  <c r="AW130" i="74" s="1"/>
  <c r="AV131" i="74"/>
  <c r="AW131" i="74" s="1"/>
  <c r="AV132" i="74"/>
  <c r="AW132" i="74" s="1"/>
  <c r="AV133" i="74"/>
  <c r="AW133" i="74" s="1"/>
  <c r="AV134" i="74"/>
  <c r="AW134" i="74" s="1"/>
  <c r="AV135" i="74"/>
  <c r="AW135" i="74" s="1"/>
  <c r="AV136" i="74"/>
  <c r="AW136" i="74" s="1"/>
  <c r="AV137" i="74"/>
  <c r="AW137" i="74" s="1"/>
  <c r="AV138" i="74"/>
  <c r="AW138" i="74" s="1"/>
  <c r="AV139" i="74"/>
  <c r="AW139" i="74" s="1"/>
  <c r="AV140" i="74"/>
  <c r="AW140" i="74" s="1"/>
  <c r="AV141" i="74"/>
  <c r="AW141" i="74" s="1"/>
  <c r="AV142" i="74"/>
  <c r="AW142" i="74" s="1"/>
  <c r="AV143" i="74"/>
  <c r="AW143" i="74" s="1"/>
  <c r="AV144" i="74"/>
  <c r="AW144" i="74" s="1"/>
  <c r="AV145" i="74"/>
  <c r="AW145" i="74" s="1"/>
  <c r="AV146" i="74"/>
  <c r="AW146" i="74" s="1"/>
  <c r="AV147" i="74"/>
  <c r="AW147" i="74" s="1"/>
  <c r="AV148" i="74"/>
  <c r="AW148" i="74" s="1"/>
  <c r="AV149" i="74"/>
  <c r="AW149" i="74" s="1"/>
  <c r="AV150" i="74"/>
  <c r="AW150" i="74" s="1"/>
  <c r="AV151" i="74"/>
  <c r="AW151" i="74" s="1"/>
  <c r="AV152" i="74"/>
  <c r="AW152" i="74" s="1"/>
  <c r="AV153" i="74"/>
  <c r="AW153" i="74" s="1"/>
  <c r="AV154" i="74"/>
  <c r="AW154" i="74" s="1"/>
  <c r="AV155" i="74"/>
  <c r="AW155" i="74" s="1"/>
  <c r="AV156" i="74"/>
  <c r="AW156" i="74" s="1"/>
  <c r="AV157" i="74"/>
  <c r="AW157" i="74" s="1"/>
  <c r="AV158" i="74"/>
  <c r="AW158" i="74" s="1"/>
  <c r="AV159" i="74"/>
  <c r="AW159" i="74" s="1"/>
  <c r="AV160" i="74"/>
  <c r="AW160" i="74" s="1"/>
  <c r="AV161" i="74"/>
  <c r="AW161" i="74" s="1"/>
  <c r="AV162" i="74"/>
  <c r="AW162" i="74" s="1"/>
  <c r="AV163" i="74"/>
  <c r="AW163" i="74" s="1"/>
  <c r="AV164" i="74"/>
  <c r="AW164" i="74" s="1"/>
  <c r="AV165" i="74"/>
  <c r="AW165" i="74" s="1"/>
  <c r="AV166" i="74"/>
  <c r="AW166" i="74" s="1"/>
  <c r="AV167" i="74"/>
  <c r="AW167" i="74" s="1"/>
  <c r="AV168" i="74"/>
  <c r="AW168" i="74" s="1"/>
  <c r="AV169" i="74"/>
  <c r="AW169" i="74" s="1"/>
  <c r="AL12" i="74"/>
  <c r="AM12" i="74"/>
  <c r="AL13" i="74"/>
  <c r="AM13" i="74"/>
  <c r="AL14" i="74"/>
  <c r="AM14" i="74"/>
  <c r="AL15" i="74"/>
  <c r="AM15" i="74"/>
  <c r="AL16" i="74"/>
  <c r="AM16" i="74"/>
  <c r="AL17" i="74"/>
  <c r="AM17" i="74"/>
  <c r="AL18" i="74"/>
  <c r="AM18" i="74"/>
  <c r="AL19" i="74"/>
  <c r="AM19" i="74"/>
  <c r="AL20" i="74"/>
  <c r="AM20" i="74"/>
  <c r="AL21" i="74"/>
  <c r="AM21" i="74"/>
  <c r="AL22" i="74"/>
  <c r="AM22" i="74"/>
  <c r="AL23" i="74"/>
  <c r="AM23" i="74"/>
  <c r="AL24" i="74"/>
  <c r="AM24" i="74"/>
  <c r="AL25" i="74"/>
  <c r="AM25" i="74"/>
  <c r="AL26" i="74"/>
  <c r="AM26" i="74"/>
  <c r="AL27" i="74"/>
  <c r="AM27" i="74"/>
  <c r="AL28" i="74"/>
  <c r="AM28" i="74"/>
  <c r="AL29" i="74"/>
  <c r="AM29" i="74"/>
  <c r="AL30" i="74"/>
  <c r="AM30" i="74"/>
  <c r="AL31" i="74"/>
  <c r="AM31" i="74"/>
  <c r="AL32" i="74"/>
  <c r="AM32" i="74"/>
  <c r="AL33" i="74"/>
  <c r="AM33" i="74"/>
  <c r="AL34" i="74"/>
  <c r="AM34" i="74"/>
  <c r="AL35" i="74"/>
  <c r="AM35" i="74"/>
  <c r="AL36" i="74"/>
  <c r="AM36" i="74"/>
  <c r="AL37" i="74"/>
  <c r="AM37" i="74"/>
  <c r="AL38" i="74"/>
  <c r="AM38" i="74"/>
  <c r="AL39" i="74"/>
  <c r="AM39" i="74"/>
  <c r="AL40" i="74"/>
  <c r="AM40" i="74"/>
  <c r="AL41" i="74"/>
  <c r="AM41" i="74"/>
  <c r="AL42" i="74"/>
  <c r="AM42" i="74"/>
  <c r="AL43" i="74"/>
  <c r="AM43" i="74"/>
  <c r="AL44" i="74"/>
  <c r="AM44" i="74"/>
  <c r="AL45" i="74"/>
  <c r="AM45" i="74"/>
  <c r="AL46" i="74"/>
  <c r="AM46" i="74"/>
  <c r="AL47" i="74"/>
  <c r="AM47" i="74"/>
  <c r="AL48" i="74"/>
  <c r="AM48" i="74"/>
  <c r="AL49" i="74"/>
  <c r="AM49" i="74"/>
  <c r="AL50" i="74"/>
  <c r="AM50" i="74"/>
  <c r="AL51" i="74"/>
  <c r="AM51" i="74"/>
  <c r="AL52" i="74"/>
  <c r="AM52" i="74"/>
  <c r="AL53" i="74"/>
  <c r="AM53" i="74"/>
  <c r="AL54" i="74"/>
  <c r="AM54" i="74"/>
  <c r="AL55" i="74"/>
  <c r="AM55" i="74"/>
  <c r="AL56" i="74"/>
  <c r="AM56" i="74"/>
  <c r="AL57" i="74"/>
  <c r="AM57" i="74"/>
  <c r="AL58" i="74"/>
  <c r="AM58" i="74"/>
  <c r="AL59" i="74"/>
  <c r="AM59" i="74"/>
  <c r="AL60" i="74"/>
  <c r="AM60" i="74"/>
  <c r="AL61" i="74"/>
  <c r="AM61" i="74"/>
  <c r="AL62" i="74"/>
  <c r="AM62" i="74"/>
  <c r="AL63" i="74"/>
  <c r="AM63" i="74"/>
  <c r="AL64" i="74"/>
  <c r="AM64" i="74"/>
  <c r="AL65" i="74"/>
  <c r="AM65" i="74"/>
  <c r="AL66" i="74"/>
  <c r="AM66" i="74"/>
  <c r="AL67" i="74"/>
  <c r="AM67" i="74"/>
  <c r="AL68" i="74"/>
  <c r="AM68" i="74"/>
  <c r="AL69" i="74"/>
  <c r="AM69" i="74"/>
  <c r="AL70" i="74"/>
  <c r="AM70" i="74"/>
  <c r="AL71" i="74"/>
  <c r="AM71" i="74"/>
  <c r="AL72" i="74"/>
  <c r="AM72" i="74"/>
  <c r="AL73" i="74"/>
  <c r="AM73" i="74"/>
  <c r="AL74" i="74"/>
  <c r="AM74" i="74"/>
  <c r="AL75" i="74"/>
  <c r="AM75" i="74"/>
  <c r="AL76" i="74"/>
  <c r="AM76" i="74"/>
  <c r="AL77" i="74"/>
  <c r="AM77" i="74"/>
  <c r="AL78" i="74"/>
  <c r="AM78" i="74"/>
  <c r="AL79" i="74"/>
  <c r="AM79" i="74"/>
  <c r="AL80" i="74"/>
  <c r="AM80" i="74"/>
  <c r="AL81" i="74"/>
  <c r="AM81" i="74"/>
  <c r="AL82" i="74"/>
  <c r="AM82" i="74"/>
  <c r="AL83" i="74"/>
  <c r="AM83" i="74"/>
  <c r="AL84" i="74"/>
  <c r="AM84" i="74"/>
  <c r="AL85" i="74"/>
  <c r="AM85" i="74"/>
  <c r="AL86" i="74"/>
  <c r="AM86" i="74"/>
  <c r="AL87" i="74"/>
  <c r="AM87" i="74"/>
  <c r="AL88" i="74"/>
  <c r="AM88" i="74"/>
  <c r="AL89" i="74"/>
  <c r="AM89" i="74"/>
  <c r="AL90" i="74"/>
  <c r="AM90" i="74"/>
  <c r="AL91" i="74"/>
  <c r="AM91" i="74"/>
  <c r="AL92" i="74"/>
  <c r="AM92" i="74"/>
  <c r="AL93" i="74"/>
  <c r="AM93" i="74"/>
  <c r="AL94" i="74"/>
  <c r="AM94" i="74"/>
  <c r="AL95" i="74"/>
  <c r="AM95" i="74"/>
  <c r="AL96" i="74"/>
  <c r="AM96" i="74"/>
  <c r="AL97" i="74"/>
  <c r="AM97" i="74"/>
  <c r="AL98" i="74"/>
  <c r="AM98" i="74"/>
  <c r="AL99" i="74"/>
  <c r="AM99" i="74"/>
  <c r="AL100" i="74"/>
  <c r="AM100" i="74"/>
  <c r="AL101" i="74"/>
  <c r="AM101" i="74"/>
  <c r="AL102" i="74"/>
  <c r="AM102" i="74"/>
  <c r="AL103" i="74"/>
  <c r="AM103" i="74"/>
  <c r="AL104" i="74"/>
  <c r="AM104" i="74"/>
  <c r="AL105" i="74"/>
  <c r="AM105" i="74"/>
  <c r="AL106" i="74"/>
  <c r="AM106" i="74"/>
  <c r="AL107" i="74"/>
  <c r="AM107" i="74"/>
  <c r="AL108" i="74"/>
  <c r="AM108" i="74"/>
  <c r="AL109" i="74"/>
  <c r="AM109" i="74"/>
  <c r="AL110" i="74"/>
  <c r="AM110" i="74"/>
  <c r="AL111" i="74"/>
  <c r="AM111" i="74"/>
  <c r="AL112" i="74"/>
  <c r="AM112" i="74"/>
  <c r="AL113" i="74"/>
  <c r="AM113" i="74"/>
  <c r="AL114" i="74"/>
  <c r="AM114" i="74"/>
  <c r="AL115" i="74"/>
  <c r="AM115" i="74"/>
  <c r="AL116" i="74"/>
  <c r="AM116" i="74"/>
  <c r="AL117" i="74"/>
  <c r="AM117" i="74"/>
  <c r="AL118" i="74"/>
  <c r="AM118" i="74"/>
  <c r="AL119" i="74"/>
  <c r="AM119" i="74"/>
  <c r="AL120" i="74"/>
  <c r="AM120" i="74"/>
  <c r="AL121" i="74"/>
  <c r="AM121" i="74"/>
  <c r="AL122" i="74"/>
  <c r="AM122" i="74"/>
  <c r="AL123" i="74"/>
  <c r="AM123" i="74"/>
  <c r="AL124" i="74"/>
  <c r="AM124" i="74"/>
  <c r="AL125" i="74"/>
  <c r="AM125" i="74"/>
  <c r="AL126" i="74"/>
  <c r="AM126" i="74"/>
  <c r="AL127" i="74"/>
  <c r="AM127" i="74"/>
  <c r="AL128" i="74"/>
  <c r="AM128" i="74"/>
  <c r="AL129" i="74"/>
  <c r="AM129" i="74"/>
  <c r="AL130" i="74"/>
  <c r="AM130" i="74"/>
  <c r="AL131" i="74"/>
  <c r="AM131" i="74"/>
  <c r="AL132" i="74"/>
  <c r="AM132" i="74"/>
  <c r="AL133" i="74"/>
  <c r="AM133" i="74"/>
  <c r="AL134" i="74"/>
  <c r="AM134" i="74"/>
  <c r="AL135" i="74"/>
  <c r="AM135" i="74"/>
  <c r="AL136" i="74"/>
  <c r="AM136" i="74"/>
  <c r="AL137" i="74"/>
  <c r="AM137" i="74"/>
  <c r="AL138" i="74"/>
  <c r="AM138" i="74"/>
  <c r="AL139" i="74"/>
  <c r="AM139" i="74"/>
  <c r="AL140" i="74"/>
  <c r="AM140" i="74"/>
  <c r="AL141" i="74"/>
  <c r="AM141" i="74"/>
  <c r="AL142" i="74"/>
  <c r="AM142" i="74"/>
  <c r="AL143" i="74"/>
  <c r="AM143" i="74"/>
  <c r="AL144" i="74"/>
  <c r="AM144" i="74"/>
  <c r="AL145" i="74"/>
  <c r="AM145" i="74"/>
  <c r="AL146" i="74"/>
  <c r="AM146" i="74"/>
  <c r="AL147" i="74"/>
  <c r="AM147" i="74"/>
  <c r="AL148" i="74"/>
  <c r="AM148" i="74"/>
  <c r="AL149" i="74"/>
  <c r="AM149" i="74"/>
  <c r="AL150" i="74"/>
  <c r="AM150" i="74"/>
  <c r="AL151" i="74"/>
  <c r="AM151" i="74"/>
  <c r="AL152" i="74"/>
  <c r="AM152" i="74"/>
  <c r="AL153" i="74"/>
  <c r="AM153" i="74"/>
  <c r="AL154" i="74"/>
  <c r="AM154" i="74"/>
  <c r="AL155" i="74"/>
  <c r="AM155" i="74"/>
  <c r="AL156" i="74"/>
  <c r="AM156" i="74"/>
  <c r="AL157" i="74"/>
  <c r="AM157" i="74"/>
  <c r="AL158" i="74"/>
  <c r="AM158" i="74"/>
  <c r="AL159" i="74"/>
  <c r="AM159" i="74"/>
  <c r="AL160" i="74"/>
  <c r="AM160" i="74"/>
  <c r="AL161" i="74"/>
  <c r="AM161" i="74"/>
  <c r="AL162" i="74"/>
  <c r="AM162" i="74"/>
  <c r="AL163" i="74"/>
  <c r="AM163" i="74"/>
  <c r="AL164" i="74"/>
  <c r="AM164" i="74"/>
  <c r="AL165" i="74"/>
  <c r="AM165" i="74"/>
  <c r="AL166" i="74"/>
  <c r="AM166" i="74"/>
  <c r="AL167" i="74"/>
  <c r="AM167" i="74"/>
  <c r="AL168" i="74"/>
  <c r="AM168" i="74"/>
  <c r="AL169" i="74"/>
  <c r="AM169" i="74"/>
  <c r="AD12" i="74"/>
  <c r="AE12" i="74"/>
  <c r="AD13" i="74"/>
  <c r="AE13" i="74"/>
  <c r="AD14" i="74"/>
  <c r="AE14" i="74"/>
  <c r="AD15" i="74"/>
  <c r="AE15" i="74"/>
  <c r="AD16" i="74"/>
  <c r="AE16" i="74"/>
  <c r="AD17" i="74"/>
  <c r="AE17" i="74"/>
  <c r="AD18" i="74"/>
  <c r="AE18" i="74"/>
  <c r="AD19" i="74"/>
  <c r="AE19" i="74"/>
  <c r="AD20" i="74"/>
  <c r="AE20" i="74"/>
  <c r="AD21" i="74"/>
  <c r="AE21" i="74"/>
  <c r="AD22" i="74"/>
  <c r="AE22" i="74"/>
  <c r="AD23" i="74"/>
  <c r="AE23" i="74"/>
  <c r="AD24" i="74"/>
  <c r="AE24" i="74"/>
  <c r="AD25" i="74"/>
  <c r="AE25" i="74"/>
  <c r="AD26" i="74"/>
  <c r="AE26" i="74"/>
  <c r="AD27" i="74"/>
  <c r="AE27" i="74"/>
  <c r="AD28" i="74"/>
  <c r="AE28" i="74"/>
  <c r="AD29" i="74"/>
  <c r="AE29" i="74"/>
  <c r="AD30" i="74"/>
  <c r="AE30" i="74"/>
  <c r="AD31" i="74"/>
  <c r="AE31" i="74"/>
  <c r="AD32" i="74"/>
  <c r="AE32" i="74"/>
  <c r="AD33" i="74"/>
  <c r="AE33" i="74"/>
  <c r="AD34" i="74"/>
  <c r="AE34" i="74"/>
  <c r="AD35" i="74"/>
  <c r="AE35" i="74"/>
  <c r="AD36" i="74"/>
  <c r="AE36" i="74"/>
  <c r="AD37" i="74"/>
  <c r="AE37" i="74"/>
  <c r="AD38" i="74"/>
  <c r="AE38" i="74"/>
  <c r="AD39" i="74"/>
  <c r="AE39" i="74"/>
  <c r="AD40" i="74"/>
  <c r="AE40" i="74"/>
  <c r="AD41" i="74"/>
  <c r="AE41" i="74"/>
  <c r="AD42" i="74"/>
  <c r="AE42" i="74"/>
  <c r="AD43" i="74"/>
  <c r="AE43" i="74"/>
  <c r="AD44" i="74"/>
  <c r="AE44" i="74"/>
  <c r="AD45" i="74"/>
  <c r="AE45" i="74"/>
  <c r="AD46" i="74"/>
  <c r="AE46" i="74"/>
  <c r="AD47" i="74"/>
  <c r="AE47" i="74"/>
  <c r="AD48" i="74"/>
  <c r="AE48" i="74"/>
  <c r="AD49" i="74"/>
  <c r="AE49" i="74"/>
  <c r="AD50" i="74"/>
  <c r="AE50" i="74"/>
  <c r="AD51" i="74"/>
  <c r="AE51" i="74"/>
  <c r="AD52" i="74"/>
  <c r="AE52" i="74"/>
  <c r="AD53" i="74"/>
  <c r="AE53" i="74"/>
  <c r="AD54" i="74"/>
  <c r="AE54" i="74"/>
  <c r="AD55" i="74"/>
  <c r="AE55" i="74"/>
  <c r="AD56" i="74"/>
  <c r="AE56" i="74"/>
  <c r="AD57" i="74"/>
  <c r="AE57" i="74"/>
  <c r="AD58" i="74"/>
  <c r="AE58" i="74"/>
  <c r="AD59" i="74"/>
  <c r="AE59" i="74"/>
  <c r="AD60" i="74"/>
  <c r="AE60" i="74"/>
  <c r="AD61" i="74"/>
  <c r="AE61" i="74"/>
  <c r="AD62" i="74"/>
  <c r="AE62" i="74"/>
  <c r="AD63" i="74"/>
  <c r="AE63" i="74"/>
  <c r="AD64" i="74"/>
  <c r="AE64" i="74"/>
  <c r="AD65" i="74"/>
  <c r="AE65" i="74"/>
  <c r="AD66" i="74"/>
  <c r="AE66" i="74"/>
  <c r="AD67" i="74"/>
  <c r="AE67" i="74"/>
  <c r="AD68" i="74"/>
  <c r="AE68" i="74"/>
  <c r="AD69" i="74"/>
  <c r="AE69" i="74"/>
  <c r="AD70" i="74"/>
  <c r="AE70" i="74"/>
  <c r="AD71" i="74"/>
  <c r="AE71" i="74"/>
  <c r="AD72" i="74"/>
  <c r="AE72" i="74"/>
  <c r="AD73" i="74"/>
  <c r="AE73" i="74"/>
  <c r="AD74" i="74"/>
  <c r="AE74" i="74"/>
  <c r="AD75" i="74"/>
  <c r="AE75" i="74"/>
  <c r="AD76" i="74"/>
  <c r="AE76" i="74"/>
  <c r="AD77" i="74"/>
  <c r="AE77" i="74"/>
  <c r="AD78" i="74"/>
  <c r="AE78" i="74"/>
  <c r="AD79" i="74"/>
  <c r="AE79" i="74"/>
  <c r="AD80" i="74"/>
  <c r="AE80" i="74"/>
  <c r="AD81" i="74"/>
  <c r="AE81" i="74"/>
  <c r="AD82" i="74"/>
  <c r="AE82" i="74"/>
  <c r="AD83" i="74"/>
  <c r="AE83" i="74"/>
  <c r="AD84" i="74"/>
  <c r="AE84" i="74"/>
  <c r="AD85" i="74"/>
  <c r="AE85" i="74"/>
  <c r="AD86" i="74"/>
  <c r="AE86" i="74"/>
  <c r="AD87" i="74"/>
  <c r="AE87" i="74"/>
  <c r="AD88" i="74"/>
  <c r="AE88" i="74"/>
  <c r="AD89" i="74"/>
  <c r="AE89" i="74"/>
  <c r="AD90" i="74"/>
  <c r="AE90" i="74"/>
  <c r="AD91" i="74"/>
  <c r="AE91" i="74"/>
  <c r="AD92" i="74"/>
  <c r="AE92" i="74"/>
  <c r="AD93" i="74"/>
  <c r="AE93" i="74"/>
  <c r="AD94" i="74"/>
  <c r="AE94" i="74"/>
  <c r="AD95" i="74"/>
  <c r="AE95" i="74"/>
  <c r="AD96" i="74"/>
  <c r="AE96" i="74"/>
  <c r="AD97" i="74"/>
  <c r="AE97" i="74"/>
  <c r="AD98" i="74"/>
  <c r="AE98" i="74"/>
  <c r="AD99" i="74"/>
  <c r="AE99" i="74"/>
  <c r="AD100" i="74"/>
  <c r="AE100" i="74"/>
  <c r="AD101" i="74"/>
  <c r="AE101" i="74"/>
  <c r="AD102" i="74"/>
  <c r="AE102" i="74"/>
  <c r="AD103" i="74"/>
  <c r="AE103" i="74"/>
  <c r="AD104" i="74"/>
  <c r="AE104" i="74"/>
  <c r="AD105" i="74"/>
  <c r="AE105" i="74"/>
  <c r="AD106" i="74"/>
  <c r="AE106" i="74"/>
  <c r="AD107" i="74"/>
  <c r="AE107" i="74"/>
  <c r="AD108" i="74"/>
  <c r="AE108" i="74"/>
  <c r="AD109" i="74"/>
  <c r="AE109" i="74"/>
  <c r="AD110" i="74"/>
  <c r="AE110" i="74"/>
  <c r="AD111" i="74"/>
  <c r="AE111" i="74"/>
  <c r="AD112" i="74"/>
  <c r="AE112" i="74"/>
  <c r="AD113" i="74"/>
  <c r="AE113" i="74"/>
  <c r="AD114" i="74"/>
  <c r="AE114" i="74"/>
  <c r="AD115" i="74"/>
  <c r="AE115" i="74"/>
  <c r="AD116" i="74"/>
  <c r="AE116" i="74"/>
  <c r="AD117" i="74"/>
  <c r="AE117" i="74"/>
  <c r="AD118" i="74"/>
  <c r="AE118" i="74"/>
  <c r="AD119" i="74"/>
  <c r="AE119" i="74"/>
  <c r="AD120" i="74"/>
  <c r="AE120" i="74"/>
  <c r="AD121" i="74"/>
  <c r="AE121" i="74"/>
  <c r="AD122" i="74"/>
  <c r="AE122" i="74"/>
  <c r="AD123" i="74"/>
  <c r="AE123" i="74"/>
  <c r="AD124" i="74"/>
  <c r="AE124" i="74"/>
  <c r="AD125" i="74"/>
  <c r="AE125" i="74"/>
  <c r="AD126" i="74"/>
  <c r="AE126" i="74"/>
  <c r="AD127" i="74"/>
  <c r="AE127" i="74"/>
  <c r="AD128" i="74"/>
  <c r="AE128" i="74"/>
  <c r="AD129" i="74"/>
  <c r="AE129" i="74"/>
  <c r="AD130" i="74"/>
  <c r="AE130" i="74"/>
  <c r="AD131" i="74"/>
  <c r="AE131" i="74"/>
  <c r="AD132" i="74"/>
  <c r="AE132" i="74"/>
  <c r="AD133" i="74"/>
  <c r="AE133" i="74"/>
  <c r="AD134" i="74"/>
  <c r="AE134" i="74"/>
  <c r="AD135" i="74"/>
  <c r="AE135" i="74"/>
  <c r="AD136" i="74"/>
  <c r="AE136" i="74"/>
  <c r="AD137" i="74"/>
  <c r="AE137" i="74"/>
  <c r="AD138" i="74"/>
  <c r="AE138" i="74"/>
  <c r="AD139" i="74"/>
  <c r="AE139" i="74"/>
  <c r="AD140" i="74"/>
  <c r="AE140" i="74"/>
  <c r="AD141" i="74"/>
  <c r="AE141" i="74"/>
  <c r="AD142" i="74"/>
  <c r="AE142" i="74"/>
  <c r="AD143" i="74"/>
  <c r="AE143" i="74"/>
  <c r="AD144" i="74"/>
  <c r="AE144" i="74"/>
  <c r="AD145" i="74"/>
  <c r="AE145" i="74"/>
  <c r="AD146" i="74"/>
  <c r="AE146" i="74"/>
  <c r="AD147" i="74"/>
  <c r="AE147" i="74"/>
  <c r="AD148" i="74"/>
  <c r="AE148" i="74"/>
  <c r="AD149" i="74"/>
  <c r="AE149" i="74"/>
  <c r="AD150" i="74"/>
  <c r="AE150" i="74"/>
  <c r="AD151" i="74"/>
  <c r="AE151" i="74"/>
  <c r="AD152" i="74"/>
  <c r="AE152" i="74"/>
  <c r="AD153" i="74"/>
  <c r="AE153" i="74"/>
  <c r="AD154" i="74"/>
  <c r="AE154" i="74"/>
  <c r="AD155" i="74"/>
  <c r="AE155" i="74"/>
  <c r="AD156" i="74"/>
  <c r="AE156" i="74"/>
  <c r="AD157" i="74"/>
  <c r="AE157" i="74"/>
  <c r="AD158" i="74"/>
  <c r="AE158" i="74"/>
  <c r="AD159" i="74"/>
  <c r="AE159" i="74"/>
  <c r="AD160" i="74"/>
  <c r="AE160" i="74"/>
  <c r="AD161" i="74"/>
  <c r="AE161" i="74"/>
  <c r="AD162" i="74"/>
  <c r="AE162" i="74"/>
  <c r="AD163" i="74"/>
  <c r="AE163" i="74"/>
  <c r="AD164" i="74"/>
  <c r="AE164" i="74"/>
  <c r="AD165" i="74"/>
  <c r="AE165" i="74"/>
  <c r="AD166" i="74"/>
  <c r="AE166" i="74"/>
  <c r="AD167" i="74"/>
  <c r="AE167" i="74"/>
  <c r="AD168" i="74"/>
  <c r="AE168" i="74"/>
  <c r="AD169" i="74"/>
  <c r="AE169" i="74"/>
  <c r="T12" i="74"/>
  <c r="U12" i="74" s="1"/>
  <c r="T13" i="74"/>
  <c r="U13" i="74" s="1"/>
  <c r="T14" i="74"/>
  <c r="U14" i="74" s="1"/>
  <c r="T15" i="74"/>
  <c r="U15" i="74" s="1"/>
  <c r="T16" i="74"/>
  <c r="U16" i="74" s="1"/>
  <c r="T17" i="74"/>
  <c r="U17" i="74" s="1"/>
  <c r="T18" i="74"/>
  <c r="U18" i="74" s="1"/>
  <c r="T19" i="74"/>
  <c r="U19" i="74" s="1"/>
  <c r="T20" i="74"/>
  <c r="U20" i="74" s="1"/>
  <c r="T21" i="74"/>
  <c r="U21" i="74" s="1"/>
  <c r="T22" i="74"/>
  <c r="U22" i="74" s="1"/>
  <c r="T23" i="74"/>
  <c r="U23" i="74" s="1"/>
  <c r="T24" i="74"/>
  <c r="U24" i="74" s="1"/>
  <c r="T25" i="74"/>
  <c r="U25" i="74" s="1"/>
  <c r="T26" i="74"/>
  <c r="U26" i="74" s="1"/>
  <c r="T27" i="74"/>
  <c r="U27" i="74" s="1"/>
  <c r="T28" i="74"/>
  <c r="U28" i="74" s="1"/>
  <c r="T29" i="74"/>
  <c r="U29" i="74" s="1"/>
  <c r="T30" i="74"/>
  <c r="U30" i="74" s="1"/>
  <c r="T31" i="74"/>
  <c r="U31" i="74" s="1"/>
  <c r="T32" i="74"/>
  <c r="U32" i="74" s="1"/>
  <c r="T33" i="74"/>
  <c r="U33" i="74" s="1"/>
  <c r="T34" i="74"/>
  <c r="U34" i="74" s="1"/>
  <c r="T35" i="74"/>
  <c r="U35" i="74" s="1"/>
  <c r="T36" i="74"/>
  <c r="U36" i="74" s="1"/>
  <c r="T37" i="74"/>
  <c r="U37" i="74" s="1"/>
  <c r="T38" i="74"/>
  <c r="U38" i="74" s="1"/>
  <c r="T39" i="74"/>
  <c r="U39" i="74" s="1"/>
  <c r="T40" i="74"/>
  <c r="U40" i="74" s="1"/>
  <c r="T41" i="74"/>
  <c r="U41" i="74" s="1"/>
  <c r="T42" i="74"/>
  <c r="U42" i="74" s="1"/>
  <c r="T43" i="74"/>
  <c r="U43" i="74" s="1"/>
  <c r="T44" i="74"/>
  <c r="U44" i="74" s="1"/>
  <c r="T45" i="74"/>
  <c r="U45" i="74" s="1"/>
  <c r="T46" i="74"/>
  <c r="U46" i="74" s="1"/>
  <c r="T47" i="74"/>
  <c r="U47" i="74" s="1"/>
  <c r="T48" i="74"/>
  <c r="U48" i="74" s="1"/>
  <c r="T49" i="74"/>
  <c r="U49" i="74" s="1"/>
  <c r="T50" i="74"/>
  <c r="U50" i="74" s="1"/>
  <c r="T51" i="74"/>
  <c r="U51" i="74" s="1"/>
  <c r="T52" i="74"/>
  <c r="U52" i="74" s="1"/>
  <c r="T53" i="74"/>
  <c r="U53" i="74" s="1"/>
  <c r="T54" i="74"/>
  <c r="U54" i="74" s="1"/>
  <c r="T55" i="74"/>
  <c r="U55" i="74" s="1"/>
  <c r="T56" i="74"/>
  <c r="U56" i="74" s="1"/>
  <c r="T57" i="74"/>
  <c r="U57" i="74" s="1"/>
  <c r="T58" i="74"/>
  <c r="U58" i="74" s="1"/>
  <c r="T59" i="74"/>
  <c r="U59" i="74" s="1"/>
  <c r="T60" i="74"/>
  <c r="U60" i="74" s="1"/>
  <c r="T61" i="74"/>
  <c r="U61" i="74" s="1"/>
  <c r="T62" i="74"/>
  <c r="U62" i="74" s="1"/>
  <c r="T63" i="74"/>
  <c r="U63" i="74" s="1"/>
  <c r="T64" i="74"/>
  <c r="U64" i="74" s="1"/>
  <c r="T65" i="74"/>
  <c r="U65" i="74" s="1"/>
  <c r="T66" i="74"/>
  <c r="U66" i="74" s="1"/>
  <c r="T67" i="74"/>
  <c r="U67" i="74" s="1"/>
  <c r="T68" i="74"/>
  <c r="U68" i="74" s="1"/>
  <c r="T69" i="74"/>
  <c r="U69" i="74" s="1"/>
  <c r="T70" i="74"/>
  <c r="U70" i="74" s="1"/>
  <c r="T71" i="74"/>
  <c r="U71" i="74" s="1"/>
  <c r="T72" i="74"/>
  <c r="U72" i="74" s="1"/>
  <c r="T73" i="74"/>
  <c r="U73" i="74" s="1"/>
  <c r="T74" i="74"/>
  <c r="U74" i="74" s="1"/>
  <c r="T75" i="74"/>
  <c r="U75" i="74" s="1"/>
  <c r="T76" i="74"/>
  <c r="U76" i="74" s="1"/>
  <c r="T77" i="74"/>
  <c r="U77" i="74" s="1"/>
  <c r="T78" i="74"/>
  <c r="U78" i="74" s="1"/>
  <c r="T79" i="74"/>
  <c r="U79" i="74" s="1"/>
  <c r="T80" i="74"/>
  <c r="U80" i="74" s="1"/>
  <c r="T81" i="74"/>
  <c r="U81" i="74" s="1"/>
  <c r="T82" i="74"/>
  <c r="U82" i="74" s="1"/>
  <c r="T83" i="74"/>
  <c r="U83" i="74" s="1"/>
  <c r="T84" i="74"/>
  <c r="U84" i="74" s="1"/>
  <c r="T85" i="74"/>
  <c r="U85" i="74" s="1"/>
  <c r="T86" i="74"/>
  <c r="U86" i="74" s="1"/>
  <c r="T87" i="74"/>
  <c r="U87" i="74" s="1"/>
  <c r="T88" i="74"/>
  <c r="U88" i="74" s="1"/>
  <c r="T89" i="74"/>
  <c r="U89" i="74" s="1"/>
  <c r="T90" i="74"/>
  <c r="U90" i="74" s="1"/>
  <c r="T91" i="74"/>
  <c r="U91" i="74" s="1"/>
  <c r="T92" i="74"/>
  <c r="U92" i="74" s="1"/>
  <c r="T93" i="74"/>
  <c r="U93" i="74" s="1"/>
  <c r="T94" i="74"/>
  <c r="U94" i="74" s="1"/>
  <c r="T95" i="74"/>
  <c r="U95" i="74" s="1"/>
  <c r="T96" i="74"/>
  <c r="U96" i="74" s="1"/>
  <c r="T97" i="74"/>
  <c r="U97" i="74" s="1"/>
  <c r="T98" i="74"/>
  <c r="U98" i="74" s="1"/>
  <c r="T99" i="74"/>
  <c r="U99" i="74" s="1"/>
  <c r="T100" i="74"/>
  <c r="U100" i="74" s="1"/>
  <c r="T101" i="74"/>
  <c r="U101" i="74" s="1"/>
  <c r="T102" i="74"/>
  <c r="U102" i="74" s="1"/>
  <c r="T103" i="74"/>
  <c r="U103" i="74" s="1"/>
  <c r="T104" i="74"/>
  <c r="U104" i="74" s="1"/>
  <c r="T105" i="74"/>
  <c r="U105" i="74" s="1"/>
  <c r="T106" i="74"/>
  <c r="U106" i="74" s="1"/>
  <c r="T107" i="74"/>
  <c r="U107" i="74" s="1"/>
  <c r="T108" i="74"/>
  <c r="U108" i="74" s="1"/>
  <c r="T109" i="74"/>
  <c r="U109" i="74" s="1"/>
  <c r="T110" i="74"/>
  <c r="U110" i="74" s="1"/>
  <c r="T111" i="74"/>
  <c r="U111" i="74" s="1"/>
  <c r="T112" i="74"/>
  <c r="U112" i="74" s="1"/>
  <c r="T113" i="74"/>
  <c r="U113" i="74" s="1"/>
  <c r="T114" i="74"/>
  <c r="U114" i="74" s="1"/>
  <c r="T115" i="74"/>
  <c r="U115" i="74" s="1"/>
  <c r="T116" i="74"/>
  <c r="U116" i="74" s="1"/>
  <c r="T117" i="74"/>
  <c r="U117" i="74" s="1"/>
  <c r="T118" i="74"/>
  <c r="U118" i="74" s="1"/>
  <c r="T119" i="74"/>
  <c r="U119" i="74" s="1"/>
  <c r="T120" i="74"/>
  <c r="U120" i="74" s="1"/>
  <c r="T121" i="74"/>
  <c r="U121" i="74" s="1"/>
  <c r="T122" i="74"/>
  <c r="U122" i="74" s="1"/>
  <c r="T123" i="74"/>
  <c r="U123" i="74" s="1"/>
  <c r="T124" i="74"/>
  <c r="U124" i="74" s="1"/>
  <c r="T125" i="74"/>
  <c r="U125" i="74" s="1"/>
  <c r="T126" i="74"/>
  <c r="U126" i="74" s="1"/>
  <c r="T127" i="74"/>
  <c r="U127" i="74" s="1"/>
  <c r="T128" i="74"/>
  <c r="U128" i="74" s="1"/>
  <c r="T129" i="74"/>
  <c r="U129" i="74" s="1"/>
  <c r="T130" i="74"/>
  <c r="U130" i="74" s="1"/>
  <c r="T131" i="74"/>
  <c r="U131" i="74" s="1"/>
  <c r="T132" i="74"/>
  <c r="U132" i="74" s="1"/>
  <c r="T133" i="74"/>
  <c r="U133" i="74" s="1"/>
  <c r="T134" i="74"/>
  <c r="U134" i="74" s="1"/>
  <c r="T135" i="74"/>
  <c r="U135" i="74" s="1"/>
  <c r="T136" i="74"/>
  <c r="U136" i="74" s="1"/>
  <c r="T137" i="74"/>
  <c r="U137" i="74" s="1"/>
  <c r="T138" i="74"/>
  <c r="U138" i="74" s="1"/>
  <c r="T139" i="74"/>
  <c r="U139" i="74" s="1"/>
  <c r="T140" i="74"/>
  <c r="U140" i="74" s="1"/>
  <c r="T141" i="74"/>
  <c r="U141" i="74" s="1"/>
  <c r="T142" i="74"/>
  <c r="U142" i="74" s="1"/>
  <c r="T143" i="74"/>
  <c r="U143" i="74" s="1"/>
  <c r="T144" i="74"/>
  <c r="U144" i="74" s="1"/>
  <c r="T145" i="74"/>
  <c r="U145" i="74" s="1"/>
  <c r="T146" i="74"/>
  <c r="U146" i="74" s="1"/>
  <c r="T147" i="74"/>
  <c r="U147" i="74" s="1"/>
  <c r="T148" i="74"/>
  <c r="U148" i="74" s="1"/>
  <c r="T149" i="74"/>
  <c r="U149" i="74" s="1"/>
  <c r="T150" i="74"/>
  <c r="U150" i="74" s="1"/>
  <c r="T151" i="74"/>
  <c r="U151" i="74" s="1"/>
  <c r="T152" i="74"/>
  <c r="U152" i="74" s="1"/>
  <c r="T153" i="74"/>
  <c r="U153" i="74" s="1"/>
  <c r="T154" i="74"/>
  <c r="U154" i="74" s="1"/>
  <c r="T155" i="74"/>
  <c r="U155" i="74" s="1"/>
  <c r="T156" i="74"/>
  <c r="U156" i="74" s="1"/>
  <c r="T157" i="74"/>
  <c r="U157" i="74" s="1"/>
  <c r="T158" i="74"/>
  <c r="U158" i="74" s="1"/>
  <c r="T159" i="74"/>
  <c r="U159" i="74" s="1"/>
  <c r="T160" i="74"/>
  <c r="U160" i="74" s="1"/>
  <c r="T161" i="74"/>
  <c r="U161" i="74" s="1"/>
  <c r="T162" i="74"/>
  <c r="U162" i="74" s="1"/>
  <c r="T163" i="74"/>
  <c r="U163" i="74" s="1"/>
  <c r="T164" i="74"/>
  <c r="U164" i="74" s="1"/>
  <c r="T165" i="74"/>
  <c r="U165" i="74" s="1"/>
  <c r="T166" i="74"/>
  <c r="U166" i="74" s="1"/>
  <c r="T167" i="74"/>
  <c r="U167" i="74" s="1"/>
  <c r="T168" i="74"/>
  <c r="U168" i="74" s="1"/>
  <c r="T169" i="74"/>
  <c r="U169" i="74" s="1"/>
  <c r="L12" i="74"/>
  <c r="M12" i="74" s="1"/>
  <c r="L13" i="74"/>
  <c r="M13" i="74" s="1"/>
  <c r="L14" i="74"/>
  <c r="M14" i="74" s="1"/>
  <c r="L15" i="74"/>
  <c r="M15" i="74" s="1"/>
  <c r="L16" i="74"/>
  <c r="M16" i="74" s="1"/>
  <c r="L17" i="74"/>
  <c r="M17" i="74" s="1"/>
  <c r="L18" i="74"/>
  <c r="M18" i="74" s="1"/>
  <c r="L19" i="74"/>
  <c r="M19" i="74" s="1"/>
  <c r="L20" i="74"/>
  <c r="M20" i="74" s="1"/>
  <c r="L21" i="74"/>
  <c r="M21" i="74" s="1"/>
  <c r="L22" i="74"/>
  <c r="M22" i="74" s="1"/>
  <c r="L23" i="74"/>
  <c r="M23" i="74" s="1"/>
  <c r="L24" i="74"/>
  <c r="M24" i="74" s="1"/>
  <c r="L25" i="74"/>
  <c r="M25" i="74" s="1"/>
  <c r="L26" i="74"/>
  <c r="M26" i="74" s="1"/>
  <c r="L27" i="74"/>
  <c r="M27" i="74" s="1"/>
  <c r="L28" i="74"/>
  <c r="M28" i="74" s="1"/>
  <c r="L29" i="74"/>
  <c r="M29" i="74" s="1"/>
  <c r="L30" i="74"/>
  <c r="M30" i="74" s="1"/>
  <c r="L31" i="74"/>
  <c r="M31" i="74" s="1"/>
  <c r="L32" i="74"/>
  <c r="M32" i="74" s="1"/>
  <c r="L33" i="74"/>
  <c r="M33" i="74" s="1"/>
  <c r="L34" i="74"/>
  <c r="M34" i="74" s="1"/>
  <c r="L35" i="74"/>
  <c r="M35" i="74" s="1"/>
  <c r="L36" i="74"/>
  <c r="M36" i="74" s="1"/>
  <c r="L37" i="74"/>
  <c r="M37" i="74" s="1"/>
  <c r="L38" i="74"/>
  <c r="M38" i="74" s="1"/>
  <c r="L39" i="74"/>
  <c r="M39" i="74" s="1"/>
  <c r="L40" i="74"/>
  <c r="M40" i="74" s="1"/>
  <c r="L41" i="74"/>
  <c r="M41" i="74" s="1"/>
  <c r="L42" i="74"/>
  <c r="M42" i="74" s="1"/>
  <c r="L43" i="74"/>
  <c r="M43" i="74" s="1"/>
  <c r="L44" i="74"/>
  <c r="M44" i="74" s="1"/>
  <c r="L45" i="74"/>
  <c r="M45" i="74" s="1"/>
  <c r="L46" i="74"/>
  <c r="M46" i="74" s="1"/>
  <c r="L47" i="74"/>
  <c r="M47" i="74" s="1"/>
  <c r="L48" i="74"/>
  <c r="M48" i="74" s="1"/>
  <c r="L49" i="74"/>
  <c r="M49" i="74" s="1"/>
  <c r="L50" i="74"/>
  <c r="M50" i="74" s="1"/>
  <c r="L51" i="74"/>
  <c r="M51" i="74" s="1"/>
  <c r="L52" i="74"/>
  <c r="M52" i="74" s="1"/>
  <c r="L53" i="74"/>
  <c r="M53" i="74" s="1"/>
  <c r="L54" i="74"/>
  <c r="M54" i="74" s="1"/>
  <c r="L55" i="74"/>
  <c r="M55" i="74" s="1"/>
  <c r="L56" i="74"/>
  <c r="M56" i="74" s="1"/>
  <c r="L57" i="74"/>
  <c r="M57" i="74" s="1"/>
  <c r="L58" i="74"/>
  <c r="M58" i="74" s="1"/>
  <c r="L59" i="74"/>
  <c r="M59" i="74" s="1"/>
  <c r="L60" i="74"/>
  <c r="M60" i="74" s="1"/>
  <c r="L61" i="74"/>
  <c r="M61" i="74" s="1"/>
  <c r="L62" i="74"/>
  <c r="M62" i="74" s="1"/>
  <c r="L63" i="74"/>
  <c r="M63" i="74" s="1"/>
  <c r="L64" i="74"/>
  <c r="M64" i="74" s="1"/>
  <c r="L65" i="74"/>
  <c r="M65" i="74" s="1"/>
  <c r="L66" i="74"/>
  <c r="M66" i="74" s="1"/>
  <c r="L67" i="74"/>
  <c r="M67" i="74" s="1"/>
  <c r="L68" i="74"/>
  <c r="M68" i="74" s="1"/>
  <c r="L69" i="74"/>
  <c r="M69" i="74" s="1"/>
  <c r="L70" i="74"/>
  <c r="M70" i="74" s="1"/>
  <c r="L71" i="74"/>
  <c r="M71" i="74" s="1"/>
  <c r="L72" i="74"/>
  <c r="M72" i="74" s="1"/>
  <c r="L73" i="74"/>
  <c r="M73" i="74" s="1"/>
  <c r="L74" i="74"/>
  <c r="M74" i="74" s="1"/>
  <c r="L75" i="74"/>
  <c r="M75" i="74" s="1"/>
  <c r="L76" i="74"/>
  <c r="M76" i="74" s="1"/>
  <c r="L77" i="74"/>
  <c r="M77" i="74" s="1"/>
  <c r="L78" i="74"/>
  <c r="M78" i="74" s="1"/>
  <c r="L79" i="74"/>
  <c r="M79" i="74" s="1"/>
  <c r="L80" i="74"/>
  <c r="M80" i="74" s="1"/>
  <c r="L81" i="74"/>
  <c r="M81" i="74" s="1"/>
  <c r="L82" i="74"/>
  <c r="M82" i="74" s="1"/>
  <c r="L83" i="74"/>
  <c r="M83" i="74" s="1"/>
  <c r="L84" i="74"/>
  <c r="M84" i="74" s="1"/>
  <c r="L85" i="74"/>
  <c r="M85" i="74" s="1"/>
  <c r="L86" i="74"/>
  <c r="M86" i="74" s="1"/>
  <c r="L87" i="74"/>
  <c r="M87" i="74" s="1"/>
  <c r="L88" i="74"/>
  <c r="M88" i="74" s="1"/>
  <c r="L89" i="74"/>
  <c r="M89" i="74" s="1"/>
  <c r="L90" i="74"/>
  <c r="M90" i="74" s="1"/>
  <c r="L91" i="74"/>
  <c r="M91" i="74" s="1"/>
  <c r="L92" i="74"/>
  <c r="M92" i="74" s="1"/>
  <c r="L93" i="74"/>
  <c r="M93" i="74" s="1"/>
  <c r="L94" i="74"/>
  <c r="M94" i="74" s="1"/>
  <c r="L95" i="74"/>
  <c r="M95" i="74" s="1"/>
  <c r="L96" i="74"/>
  <c r="M96" i="74" s="1"/>
  <c r="L97" i="74"/>
  <c r="M97" i="74" s="1"/>
  <c r="L98" i="74"/>
  <c r="M98" i="74" s="1"/>
  <c r="L99" i="74"/>
  <c r="M99" i="74" s="1"/>
  <c r="L100" i="74"/>
  <c r="M100" i="74" s="1"/>
  <c r="L101" i="74"/>
  <c r="M101" i="74" s="1"/>
  <c r="L102" i="74"/>
  <c r="M102" i="74" s="1"/>
  <c r="L103" i="74"/>
  <c r="M103" i="74" s="1"/>
  <c r="L104" i="74"/>
  <c r="M104" i="74" s="1"/>
  <c r="L105" i="74"/>
  <c r="M105" i="74" s="1"/>
  <c r="L106" i="74"/>
  <c r="M106" i="74" s="1"/>
  <c r="L107" i="74"/>
  <c r="M107" i="74" s="1"/>
  <c r="L108" i="74"/>
  <c r="M108" i="74" s="1"/>
  <c r="L109" i="74"/>
  <c r="M109" i="74" s="1"/>
  <c r="L110" i="74"/>
  <c r="M110" i="74" s="1"/>
  <c r="L111" i="74"/>
  <c r="M111" i="74" s="1"/>
  <c r="L112" i="74"/>
  <c r="M112" i="74" s="1"/>
  <c r="L113" i="74"/>
  <c r="M113" i="74" s="1"/>
  <c r="L114" i="74"/>
  <c r="M114" i="74" s="1"/>
  <c r="L115" i="74"/>
  <c r="M115" i="74" s="1"/>
  <c r="L116" i="74"/>
  <c r="M116" i="74" s="1"/>
  <c r="L117" i="74"/>
  <c r="M117" i="74" s="1"/>
  <c r="L118" i="74"/>
  <c r="M118" i="74" s="1"/>
  <c r="L119" i="74"/>
  <c r="M119" i="74" s="1"/>
  <c r="L120" i="74"/>
  <c r="M120" i="74" s="1"/>
  <c r="L121" i="74"/>
  <c r="M121" i="74" s="1"/>
  <c r="L122" i="74"/>
  <c r="M122" i="74" s="1"/>
  <c r="L123" i="74"/>
  <c r="M123" i="74" s="1"/>
  <c r="L124" i="74"/>
  <c r="M124" i="74" s="1"/>
  <c r="L125" i="74"/>
  <c r="M125" i="74" s="1"/>
  <c r="L126" i="74"/>
  <c r="M126" i="74" s="1"/>
  <c r="L127" i="74"/>
  <c r="M127" i="74" s="1"/>
  <c r="L128" i="74"/>
  <c r="M128" i="74" s="1"/>
  <c r="L129" i="74"/>
  <c r="M129" i="74" s="1"/>
  <c r="L130" i="74"/>
  <c r="M130" i="74" s="1"/>
  <c r="L131" i="74"/>
  <c r="M131" i="74" s="1"/>
  <c r="L132" i="74"/>
  <c r="M132" i="74" s="1"/>
  <c r="L133" i="74"/>
  <c r="M133" i="74" s="1"/>
  <c r="L134" i="74"/>
  <c r="M134" i="74" s="1"/>
  <c r="L135" i="74"/>
  <c r="M135" i="74" s="1"/>
  <c r="L136" i="74"/>
  <c r="M136" i="74" s="1"/>
  <c r="L137" i="74"/>
  <c r="M137" i="74" s="1"/>
  <c r="L138" i="74"/>
  <c r="M138" i="74" s="1"/>
  <c r="L139" i="74"/>
  <c r="M139" i="74" s="1"/>
  <c r="L140" i="74"/>
  <c r="M140" i="74" s="1"/>
  <c r="L141" i="74"/>
  <c r="M141" i="74" s="1"/>
  <c r="L142" i="74"/>
  <c r="M142" i="74" s="1"/>
  <c r="L143" i="74"/>
  <c r="M143" i="74" s="1"/>
  <c r="L144" i="74"/>
  <c r="M144" i="74" s="1"/>
  <c r="L145" i="74"/>
  <c r="M145" i="74" s="1"/>
  <c r="L146" i="74"/>
  <c r="M146" i="74" s="1"/>
  <c r="L147" i="74"/>
  <c r="M147" i="74" s="1"/>
  <c r="L148" i="74"/>
  <c r="M148" i="74" s="1"/>
  <c r="L149" i="74"/>
  <c r="M149" i="74" s="1"/>
  <c r="L150" i="74"/>
  <c r="M150" i="74" s="1"/>
  <c r="L151" i="74"/>
  <c r="M151" i="74" s="1"/>
  <c r="L152" i="74"/>
  <c r="M152" i="74" s="1"/>
  <c r="L153" i="74"/>
  <c r="M153" i="74" s="1"/>
  <c r="L154" i="74"/>
  <c r="M154" i="74" s="1"/>
  <c r="L155" i="74"/>
  <c r="M155" i="74" s="1"/>
  <c r="L156" i="74"/>
  <c r="M156" i="74" s="1"/>
  <c r="L157" i="74"/>
  <c r="M157" i="74" s="1"/>
  <c r="L158" i="74"/>
  <c r="M158" i="74" s="1"/>
  <c r="L159" i="74"/>
  <c r="M159" i="74" s="1"/>
  <c r="L160" i="74"/>
  <c r="M160" i="74" s="1"/>
  <c r="L161" i="74"/>
  <c r="M161" i="74" s="1"/>
  <c r="L162" i="74"/>
  <c r="M162" i="74" s="1"/>
  <c r="L163" i="74"/>
  <c r="M163" i="74" s="1"/>
  <c r="L164" i="74"/>
  <c r="M164" i="74" s="1"/>
  <c r="L165" i="74"/>
  <c r="M165" i="74" s="1"/>
  <c r="L166" i="74"/>
  <c r="M166" i="74" s="1"/>
  <c r="L167" i="74"/>
  <c r="M167" i="74" s="1"/>
  <c r="L168" i="74"/>
  <c r="M168" i="74" s="1"/>
  <c r="L169" i="74"/>
  <c r="M169" i="74" s="1"/>
  <c r="FG11" i="74"/>
  <c r="FH11" i="74" s="1"/>
  <c r="FH9" i="74" s="1"/>
  <c r="FH7" i="74" s="1"/>
  <c r="EY11" i="74"/>
  <c r="EZ11" i="74" s="1"/>
  <c r="EZ9" i="74" s="1"/>
  <c r="EZ7" i="74" s="1"/>
  <c r="EP11" i="74"/>
  <c r="EQ11" i="74" s="1"/>
  <c r="EQ9" i="74" s="1"/>
  <c r="EQ7" i="74" s="1"/>
  <c r="EH11" i="74"/>
  <c r="EI11" i="74" s="1"/>
  <c r="EI9" i="74" s="1"/>
  <c r="EI7" i="74" s="1"/>
  <c r="DX11" i="74"/>
  <c r="DY11" i="74" s="1"/>
  <c r="DY9" i="74" s="1"/>
  <c r="DY7" i="74" s="1"/>
  <c r="DP11" i="74"/>
  <c r="DQ11" i="74" s="1"/>
  <c r="DQ9" i="74" s="1"/>
  <c r="DQ7" i="74" s="1"/>
  <c r="DF11" i="74"/>
  <c r="DG11" i="74" s="1"/>
  <c r="DG9" i="74" s="1"/>
  <c r="DG7" i="74" s="1"/>
  <c r="CX11" i="74"/>
  <c r="CY11" i="74" s="1"/>
  <c r="CY9" i="74" s="1"/>
  <c r="CY7" i="74" s="1"/>
  <c r="CN11" i="74"/>
  <c r="CO11" i="74" s="1"/>
  <c r="CO9" i="74" s="1"/>
  <c r="CO7" i="74" s="1"/>
  <c r="CF11" i="74"/>
  <c r="CG11" i="74" s="1"/>
  <c r="CG9" i="74" s="1"/>
  <c r="CG7" i="74" s="1"/>
  <c r="BV11" i="74"/>
  <c r="BW11" i="74" s="1"/>
  <c r="BW9" i="74" s="1"/>
  <c r="BW7" i="74" s="1"/>
  <c r="BN11" i="74"/>
  <c r="BO11" i="74" s="1"/>
  <c r="BO9" i="74" s="1"/>
  <c r="BO7" i="74" s="1"/>
  <c r="BD11" i="74"/>
  <c r="BE11" i="74" s="1"/>
  <c r="AV11" i="74"/>
  <c r="AW11" i="74" s="1"/>
  <c r="AL11" i="74"/>
  <c r="AM11" i="74" s="1"/>
  <c r="AD11" i="74"/>
  <c r="AE11" i="74" s="1"/>
  <c r="AE9" i="74" s="1"/>
  <c r="AE7" i="74" s="1"/>
  <c r="T11" i="74"/>
  <c r="U11" i="74" s="1"/>
  <c r="L11" i="74"/>
  <c r="M11" i="74" s="1"/>
  <c r="FG7" i="74"/>
  <c r="FF7" i="74" s="1"/>
  <c r="EY7" i="74"/>
  <c r="EX7" i="74"/>
  <c r="EP7" i="74"/>
  <c r="EO7" i="74" s="1"/>
  <c r="EH7" i="74"/>
  <c r="EG7" i="74" s="1"/>
  <c r="DX7" i="74"/>
  <c r="DW7" i="74" s="1"/>
  <c r="DP7" i="74"/>
  <c r="DO7" i="74" s="1"/>
  <c r="DF7" i="74"/>
  <c r="DE7" i="74" s="1"/>
  <c r="CX7" i="74"/>
  <c r="CW7" i="74" s="1"/>
  <c r="CN7" i="74"/>
  <c r="CM7" i="74" s="1"/>
  <c r="CF7" i="74"/>
  <c r="CE7" i="74" s="1"/>
  <c r="BV7" i="74"/>
  <c r="BU7" i="74" s="1"/>
  <c r="BN7" i="74"/>
  <c r="BM7" i="74" s="1"/>
  <c r="BD7" i="74"/>
  <c r="BC7" i="74" s="1"/>
  <c r="AV7" i="74"/>
  <c r="AU7" i="74" s="1"/>
  <c r="AL7" i="74"/>
  <c r="AK7" i="74" s="1"/>
  <c r="AD7" i="74"/>
  <c r="AC7" i="74" s="1"/>
  <c r="T7" i="74"/>
  <c r="S7" i="74"/>
  <c r="L7" i="74"/>
  <c r="K7" i="74" s="1"/>
  <c r="FG6" i="74"/>
  <c r="FF6" i="74" s="1"/>
  <c r="EY6" i="74"/>
  <c r="EX6" i="74"/>
  <c r="EP6" i="74"/>
  <c r="EO6" i="74" s="1"/>
  <c r="EH6" i="74"/>
  <c r="EG6" i="74"/>
  <c r="DX6" i="74"/>
  <c r="DW6" i="74" s="1"/>
  <c r="DP6" i="74"/>
  <c r="DO6" i="74"/>
  <c r="DF6" i="74"/>
  <c r="DE6" i="74" s="1"/>
  <c r="CX6" i="74"/>
  <c r="CW6" i="74"/>
  <c r="CN6" i="74"/>
  <c r="CM6" i="74" s="1"/>
  <c r="CF6" i="74"/>
  <c r="CE6" i="74"/>
  <c r="BV6" i="74"/>
  <c r="BU6" i="74" s="1"/>
  <c r="BN6" i="74"/>
  <c r="BM6" i="74"/>
  <c r="BD6" i="74"/>
  <c r="BC6" i="74" s="1"/>
  <c r="AY2" i="74" s="1"/>
  <c r="AL6" i="74"/>
  <c r="AK6" i="74" s="1"/>
  <c r="AG2" i="74" s="1"/>
  <c r="AD6" i="74"/>
  <c r="AC6" i="74" s="1"/>
  <c r="Y2" i="74" s="1"/>
  <c r="T6" i="74"/>
  <c r="S6" i="74" s="1"/>
  <c r="O2" i="74" s="1"/>
  <c r="L6" i="74"/>
  <c r="K6" i="74" s="1"/>
  <c r="FH5" i="74"/>
  <c r="EZ5" i="74"/>
  <c r="EQ5" i="74"/>
  <c r="EI5" i="74"/>
  <c r="DY5" i="74"/>
  <c r="DQ5" i="74"/>
  <c r="DG5" i="74"/>
  <c r="CY5" i="74"/>
  <c r="CO5" i="74"/>
  <c r="CG5" i="74"/>
  <c r="BW5" i="74"/>
  <c r="BO5" i="74"/>
  <c r="FD4" i="74"/>
  <c r="FF4" i="74" s="1"/>
  <c r="EX4" i="74"/>
  <c r="EV4" i="74"/>
  <c r="EM4" i="74"/>
  <c r="EO4" i="74" s="1"/>
  <c r="EG4" i="74"/>
  <c r="EE4" i="74"/>
  <c r="DU4" i="74"/>
  <c r="DW4" i="74" s="1"/>
  <c r="DO4" i="74"/>
  <c r="DM4" i="74"/>
  <c r="DC4" i="74"/>
  <c r="DE4" i="74" s="1"/>
  <c r="CW4" i="74"/>
  <c r="CU4" i="74"/>
  <c r="CK4" i="74"/>
  <c r="CM4" i="74" s="1"/>
  <c r="CE4" i="74"/>
  <c r="CC4" i="74"/>
  <c r="BS4" i="74"/>
  <c r="BU4" i="74" s="1"/>
  <c r="BM4" i="74"/>
  <c r="BK4" i="74"/>
  <c r="BA4" i="74"/>
  <c r="BC4" i="74" s="1"/>
  <c r="AI4" i="74"/>
  <c r="AK4" i="74" s="1"/>
  <c r="AA4" i="74"/>
  <c r="AC4" i="74" s="1"/>
  <c r="Q4" i="74"/>
  <c r="S4" i="74" s="1"/>
  <c r="I4" i="74"/>
  <c r="K4" i="74" s="1"/>
  <c r="FH3" i="74"/>
  <c r="FD3" i="74"/>
  <c r="EZ3" i="74"/>
  <c r="EX3" i="74"/>
  <c r="EV3" i="74"/>
  <c r="EV6" i="74" s="1"/>
  <c r="EQ3" i="74"/>
  <c r="EM3" i="74"/>
  <c r="EI3" i="74"/>
  <c r="EG3" i="74"/>
  <c r="EE3" i="74"/>
  <c r="EE6" i="74" s="1"/>
  <c r="DY3" i="74"/>
  <c r="DU3" i="74"/>
  <c r="DQ3" i="74"/>
  <c r="DO3" i="74"/>
  <c r="DM3" i="74"/>
  <c r="DM6" i="74" s="1"/>
  <c r="DG3" i="74"/>
  <c r="DC3" i="74"/>
  <c r="CY3" i="74"/>
  <c r="CW3" i="74"/>
  <c r="CU3" i="74"/>
  <c r="CU6" i="74" s="1"/>
  <c r="A21" i="74" s="1"/>
  <c r="CO3" i="74"/>
  <c r="CK3" i="74"/>
  <c r="CG3" i="74"/>
  <c r="CE3" i="74"/>
  <c r="CC3" i="74"/>
  <c r="CC6" i="74" s="1"/>
  <c r="A19" i="74" s="1"/>
  <c r="BW3" i="74"/>
  <c r="BS3" i="74"/>
  <c r="BO3" i="74"/>
  <c r="BM3" i="74"/>
  <c r="BK3" i="74"/>
  <c r="BK6" i="74" s="1"/>
  <c r="A17" i="74" s="1"/>
  <c r="BA3" i="74"/>
  <c r="AS3" i="74"/>
  <c r="AU3" i="74" s="1"/>
  <c r="AI3" i="74"/>
  <c r="AA3" i="74"/>
  <c r="Q3" i="74"/>
  <c r="I3" i="74"/>
  <c r="K3" i="74" s="1"/>
  <c r="BE9" i="74" l="1"/>
  <c r="AS4" i="74"/>
  <c r="AU4" i="74" s="1"/>
  <c r="AV6" i="74"/>
  <c r="AU6" i="74" s="1"/>
  <c r="AQ2" i="74" s="1"/>
  <c r="AW9" i="74"/>
  <c r="AS6" i="74"/>
  <c r="A15" i="74" s="1"/>
  <c r="AM9" i="74"/>
  <c r="AE3" i="74"/>
  <c r="AE5" i="74"/>
  <c r="AC3" i="74"/>
  <c r="AA6" i="74" s="1"/>
  <c r="A13" i="74" s="1"/>
  <c r="U9" i="74"/>
  <c r="M9" i="74"/>
  <c r="I6" i="74"/>
  <c r="G2" i="74"/>
  <c r="A11" i="74"/>
  <c r="S3" i="74"/>
  <c r="Q6" i="74" s="1"/>
  <c r="AK3" i="74"/>
  <c r="AI6" i="74" s="1"/>
  <c r="BC3" i="74"/>
  <c r="BA6" i="74" s="1"/>
  <c r="BU3" i="74"/>
  <c r="BS6" i="74" s="1"/>
  <c r="CM3" i="74"/>
  <c r="CK6" i="74" s="1"/>
  <c r="DE3" i="74"/>
  <c r="DC6" i="74" s="1"/>
  <c r="DW3" i="74"/>
  <c r="DU6" i="74" s="1"/>
  <c r="DX4" i="74" s="1"/>
  <c r="DX2" i="74" s="1"/>
  <c r="EO3" i="74"/>
  <c r="EM6" i="74" s="1"/>
  <c r="EP4" i="74" s="1"/>
  <c r="EP2" i="74" s="1"/>
  <c r="FF3" i="74"/>
  <c r="FD6" i="74" s="1"/>
  <c r="FG4" i="74" s="1"/>
  <c r="FG2" i="74" s="1"/>
  <c r="G4" i="74"/>
  <c r="O4" i="74"/>
  <c r="Y4" i="74"/>
  <c r="AQ4" i="74"/>
  <c r="L9" i="74"/>
  <c r="B11" i="74" s="1"/>
  <c r="AD9" i="74"/>
  <c r="B13" i="74" s="1"/>
  <c r="AV9" i="74"/>
  <c r="B15" i="74" s="1"/>
  <c r="BN9" i="74"/>
  <c r="B17" i="74" s="1"/>
  <c r="CF9" i="74"/>
  <c r="B19" i="74" s="1"/>
  <c r="CX9" i="74"/>
  <c r="B21" i="74" s="1"/>
  <c r="DP9" i="74"/>
  <c r="DP4" i="74" s="1"/>
  <c r="DP2" i="74" s="1"/>
  <c r="DM9" i="74" s="1"/>
  <c r="E23" i="74" s="1"/>
  <c r="EH9" i="74"/>
  <c r="EH4" i="74" s="1"/>
  <c r="EH2" i="74" s="1"/>
  <c r="EE9" i="74" s="1"/>
  <c r="E25" i="74" s="1"/>
  <c r="EY9" i="74"/>
  <c r="EY4" i="74" s="1"/>
  <c r="EY2" i="74" s="1"/>
  <c r="EV9" i="74" s="1"/>
  <c r="T9" i="74"/>
  <c r="B12" i="74" s="1"/>
  <c r="AL9" i="74"/>
  <c r="B14" i="74" s="1"/>
  <c r="BD9" i="74"/>
  <c r="B16" i="74" s="1"/>
  <c r="BV9" i="74"/>
  <c r="B18" i="74" s="1"/>
  <c r="CN9" i="74"/>
  <c r="B20" i="74" s="1"/>
  <c r="DF9" i="74"/>
  <c r="B22" i="74" s="1"/>
  <c r="DX9" i="74"/>
  <c r="EP9" i="74"/>
  <c r="FG9" i="74"/>
  <c r="BD12" i="73"/>
  <c r="BE12" i="73" s="1"/>
  <c r="BD13" i="73"/>
  <c r="BE13" i="73" s="1"/>
  <c r="BD14" i="73"/>
  <c r="BE14" i="73" s="1"/>
  <c r="BD15" i="73"/>
  <c r="BE15" i="73" s="1"/>
  <c r="BD16" i="73"/>
  <c r="BE16" i="73" s="1"/>
  <c r="BD17" i="73"/>
  <c r="BE17" i="73" s="1"/>
  <c r="BD18" i="73"/>
  <c r="BE18" i="73" s="1"/>
  <c r="BD19" i="73"/>
  <c r="BE19" i="73" s="1"/>
  <c r="BD20" i="73"/>
  <c r="BE20" i="73" s="1"/>
  <c r="BD21" i="73"/>
  <c r="BE21" i="73" s="1"/>
  <c r="BD22" i="73"/>
  <c r="BE22" i="73" s="1"/>
  <c r="BD23" i="73"/>
  <c r="BE23" i="73" s="1"/>
  <c r="BD24" i="73"/>
  <c r="BE24" i="73" s="1"/>
  <c r="BD25" i="73"/>
  <c r="BE25" i="73" s="1"/>
  <c r="BD26" i="73"/>
  <c r="BE26" i="73" s="1"/>
  <c r="BD27" i="73"/>
  <c r="BE27" i="73" s="1"/>
  <c r="BD28" i="73"/>
  <c r="BE28" i="73" s="1"/>
  <c r="BD29" i="73"/>
  <c r="BE29" i="73" s="1"/>
  <c r="BD30" i="73"/>
  <c r="BE30" i="73" s="1"/>
  <c r="BD31" i="73"/>
  <c r="BE31" i="73" s="1"/>
  <c r="BD32" i="73"/>
  <c r="BE32" i="73" s="1"/>
  <c r="BD33" i="73"/>
  <c r="BE33" i="73" s="1"/>
  <c r="BD34" i="73"/>
  <c r="BE34" i="73" s="1"/>
  <c r="BD35" i="73"/>
  <c r="BE35" i="73" s="1"/>
  <c r="BD36" i="73"/>
  <c r="BE36" i="73" s="1"/>
  <c r="BD37" i="73"/>
  <c r="BE37" i="73" s="1"/>
  <c r="BD38" i="73"/>
  <c r="BE38" i="73" s="1"/>
  <c r="BD39" i="73"/>
  <c r="BE39" i="73" s="1"/>
  <c r="BD40" i="73"/>
  <c r="BE40" i="73" s="1"/>
  <c r="BD41" i="73"/>
  <c r="BE41" i="73" s="1"/>
  <c r="BD42" i="73"/>
  <c r="BE42" i="73" s="1"/>
  <c r="BD43" i="73"/>
  <c r="BE43" i="73" s="1"/>
  <c r="BD44" i="73"/>
  <c r="BE44" i="73" s="1"/>
  <c r="BD45" i="73"/>
  <c r="BE45" i="73" s="1"/>
  <c r="BD46" i="73"/>
  <c r="BE46" i="73" s="1"/>
  <c r="BD47" i="73"/>
  <c r="BE47" i="73" s="1"/>
  <c r="BD48" i="73"/>
  <c r="BE48" i="73" s="1"/>
  <c r="BD49" i="73"/>
  <c r="BE49" i="73" s="1"/>
  <c r="BD50" i="73"/>
  <c r="BE50" i="73" s="1"/>
  <c r="BD51" i="73"/>
  <c r="BE51" i="73" s="1"/>
  <c r="BD52" i="73"/>
  <c r="BE52" i="73" s="1"/>
  <c r="BD53" i="73"/>
  <c r="BE53" i="73" s="1"/>
  <c r="BD54" i="73"/>
  <c r="BE54" i="73" s="1"/>
  <c r="BD55" i="73"/>
  <c r="BE55" i="73" s="1"/>
  <c r="BD56" i="73"/>
  <c r="BE56" i="73" s="1"/>
  <c r="BD57" i="73"/>
  <c r="BE57" i="73" s="1"/>
  <c r="BD58" i="73"/>
  <c r="BE58" i="73" s="1"/>
  <c r="BD59" i="73"/>
  <c r="BE59" i="73" s="1"/>
  <c r="BD60" i="73"/>
  <c r="BE60" i="73" s="1"/>
  <c r="BD61" i="73"/>
  <c r="BE61" i="73" s="1"/>
  <c r="BD62" i="73"/>
  <c r="BE62" i="73" s="1"/>
  <c r="BD63" i="73"/>
  <c r="BE63" i="73" s="1"/>
  <c r="BD64" i="73"/>
  <c r="BE64" i="73" s="1"/>
  <c r="BD65" i="73"/>
  <c r="BE65" i="73" s="1"/>
  <c r="BD66" i="73"/>
  <c r="BE66" i="73" s="1"/>
  <c r="BD67" i="73"/>
  <c r="BE67" i="73" s="1"/>
  <c r="BD68" i="73"/>
  <c r="BE68" i="73" s="1"/>
  <c r="BD69" i="73"/>
  <c r="BE69" i="73" s="1"/>
  <c r="BD70" i="73"/>
  <c r="BE70" i="73" s="1"/>
  <c r="BD71" i="73"/>
  <c r="BE71" i="73" s="1"/>
  <c r="BD72" i="73"/>
  <c r="BE72" i="73" s="1"/>
  <c r="BD73" i="73"/>
  <c r="BE73" i="73" s="1"/>
  <c r="BD74" i="73"/>
  <c r="BE74" i="73" s="1"/>
  <c r="BD75" i="73"/>
  <c r="BE75" i="73" s="1"/>
  <c r="BD76" i="73"/>
  <c r="BE76" i="73" s="1"/>
  <c r="BD77" i="73"/>
  <c r="BE77" i="73" s="1"/>
  <c r="BD78" i="73"/>
  <c r="BE78" i="73" s="1"/>
  <c r="BD79" i="73"/>
  <c r="BE79" i="73" s="1"/>
  <c r="BD80" i="73"/>
  <c r="BE80" i="73" s="1"/>
  <c r="BD81" i="73"/>
  <c r="BE81" i="73" s="1"/>
  <c r="BD82" i="73"/>
  <c r="BE82" i="73" s="1"/>
  <c r="BD83" i="73"/>
  <c r="BE83" i="73" s="1"/>
  <c r="BD84" i="73"/>
  <c r="BE84" i="73" s="1"/>
  <c r="BD85" i="73"/>
  <c r="BE85" i="73" s="1"/>
  <c r="BD86" i="73"/>
  <c r="BE86" i="73" s="1"/>
  <c r="BD87" i="73"/>
  <c r="BE87" i="73" s="1"/>
  <c r="BD88" i="73"/>
  <c r="BE88" i="73" s="1"/>
  <c r="BD89" i="73"/>
  <c r="BE89" i="73" s="1"/>
  <c r="BD90" i="73"/>
  <c r="BE90" i="73" s="1"/>
  <c r="BD91" i="73"/>
  <c r="BE91" i="73" s="1"/>
  <c r="BD92" i="73"/>
  <c r="BE92" i="73" s="1"/>
  <c r="BD93" i="73"/>
  <c r="BE93" i="73" s="1"/>
  <c r="BD94" i="73"/>
  <c r="BE94" i="73" s="1"/>
  <c r="BD95" i="73"/>
  <c r="BE95" i="73" s="1"/>
  <c r="BD96" i="73"/>
  <c r="BE96" i="73" s="1"/>
  <c r="BD97" i="73"/>
  <c r="BE97" i="73" s="1"/>
  <c r="BD98" i="73"/>
  <c r="BE98" i="73" s="1"/>
  <c r="BD99" i="73"/>
  <c r="BE99" i="73" s="1"/>
  <c r="BD100" i="73"/>
  <c r="BE100" i="73" s="1"/>
  <c r="BD101" i="73"/>
  <c r="BE101" i="73" s="1"/>
  <c r="BD102" i="73"/>
  <c r="BE102" i="73" s="1"/>
  <c r="BD103" i="73"/>
  <c r="BE103" i="73" s="1"/>
  <c r="BD104" i="73"/>
  <c r="BE104" i="73" s="1"/>
  <c r="BD105" i="73"/>
  <c r="BE105" i="73" s="1"/>
  <c r="BD106" i="73"/>
  <c r="BE106" i="73" s="1"/>
  <c r="BD107" i="73"/>
  <c r="BE107" i="73" s="1"/>
  <c r="BD108" i="73"/>
  <c r="BE108" i="73" s="1"/>
  <c r="BD109" i="73"/>
  <c r="BE109" i="73" s="1"/>
  <c r="BD110" i="73"/>
  <c r="BE110" i="73" s="1"/>
  <c r="BD111" i="73"/>
  <c r="BE111" i="73" s="1"/>
  <c r="BD112" i="73"/>
  <c r="BE112" i="73" s="1"/>
  <c r="BD113" i="73"/>
  <c r="BE113" i="73" s="1"/>
  <c r="BD114" i="73"/>
  <c r="BE114" i="73" s="1"/>
  <c r="BD115" i="73"/>
  <c r="BE115" i="73" s="1"/>
  <c r="BD116" i="73"/>
  <c r="BE116" i="73" s="1"/>
  <c r="BD117" i="73"/>
  <c r="BE117" i="73" s="1"/>
  <c r="BD118" i="73"/>
  <c r="BE118" i="73" s="1"/>
  <c r="BD119" i="73"/>
  <c r="BE119" i="73" s="1"/>
  <c r="BD120" i="73"/>
  <c r="BE120" i="73" s="1"/>
  <c r="BD121" i="73"/>
  <c r="BE121" i="73" s="1"/>
  <c r="BD122" i="73"/>
  <c r="BE122" i="73" s="1"/>
  <c r="BD123" i="73"/>
  <c r="BE123" i="73" s="1"/>
  <c r="BD124" i="73"/>
  <c r="BE124" i="73" s="1"/>
  <c r="BD125" i="73"/>
  <c r="BE125" i="73" s="1"/>
  <c r="BD126" i="73"/>
  <c r="BE126" i="73" s="1"/>
  <c r="BD127" i="73"/>
  <c r="BE127" i="73" s="1"/>
  <c r="BD128" i="73"/>
  <c r="BE128" i="73" s="1"/>
  <c r="BD129" i="73"/>
  <c r="BE129" i="73" s="1"/>
  <c r="BD130" i="73"/>
  <c r="BE130" i="73" s="1"/>
  <c r="BD131" i="73"/>
  <c r="BE131" i="73" s="1"/>
  <c r="BD132" i="73"/>
  <c r="BE132" i="73" s="1"/>
  <c r="BD133" i="73"/>
  <c r="BE133" i="73" s="1"/>
  <c r="BD134" i="73"/>
  <c r="BE134" i="73" s="1"/>
  <c r="BD135" i="73"/>
  <c r="BE135" i="73" s="1"/>
  <c r="BD136" i="73"/>
  <c r="BE136" i="73" s="1"/>
  <c r="BD137" i="73"/>
  <c r="BE137" i="73" s="1"/>
  <c r="BD138" i="73"/>
  <c r="BE138" i="73" s="1"/>
  <c r="BD139" i="73"/>
  <c r="BE139" i="73" s="1"/>
  <c r="BD140" i="73"/>
  <c r="BE140" i="73" s="1"/>
  <c r="BD141" i="73"/>
  <c r="BE141" i="73" s="1"/>
  <c r="BD142" i="73"/>
  <c r="BE142" i="73" s="1"/>
  <c r="BD143" i="73"/>
  <c r="BE143" i="73" s="1"/>
  <c r="BD144" i="73"/>
  <c r="BE144" i="73" s="1"/>
  <c r="BD145" i="73"/>
  <c r="BE145" i="73" s="1"/>
  <c r="BD146" i="73"/>
  <c r="BE146" i="73" s="1"/>
  <c r="BD147" i="73"/>
  <c r="BE147" i="73" s="1"/>
  <c r="BD148" i="73"/>
  <c r="BE148" i="73" s="1"/>
  <c r="BD149" i="73"/>
  <c r="BE149" i="73" s="1"/>
  <c r="BD150" i="73"/>
  <c r="BE150" i="73" s="1"/>
  <c r="BD151" i="73"/>
  <c r="BE151" i="73" s="1"/>
  <c r="BD152" i="73"/>
  <c r="BE152" i="73" s="1"/>
  <c r="BD153" i="73"/>
  <c r="BE153" i="73" s="1"/>
  <c r="BD154" i="73"/>
  <c r="BE154" i="73" s="1"/>
  <c r="BD155" i="73"/>
  <c r="BE155" i="73" s="1"/>
  <c r="BD156" i="73"/>
  <c r="BE156" i="73" s="1"/>
  <c r="BD157" i="73"/>
  <c r="BE157" i="73" s="1"/>
  <c r="BD158" i="73"/>
  <c r="BE158" i="73" s="1"/>
  <c r="BD159" i="73"/>
  <c r="BE159" i="73" s="1"/>
  <c r="BD160" i="73"/>
  <c r="BE160" i="73" s="1"/>
  <c r="BD161" i="73"/>
  <c r="BE161" i="73" s="1"/>
  <c r="BD162" i="73"/>
  <c r="BE162" i="73" s="1"/>
  <c r="BD163" i="73"/>
  <c r="BE163" i="73" s="1"/>
  <c r="BD164" i="73"/>
  <c r="BE164" i="73" s="1"/>
  <c r="BD165" i="73"/>
  <c r="BE165" i="73" s="1"/>
  <c r="BD166" i="73"/>
  <c r="BE166" i="73" s="1"/>
  <c r="BD167" i="73"/>
  <c r="BE167" i="73" s="1"/>
  <c r="BD168" i="73"/>
  <c r="BE168" i="73" s="1"/>
  <c r="BD169" i="73"/>
  <c r="BE169" i="73" s="1"/>
  <c r="AV12" i="73"/>
  <c r="AW12" i="73"/>
  <c r="AV13" i="73"/>
  <c r="AW13" i="73"/>
  <c r="AV14" i="73"/>
  <c r="AW14" i="73"/>
  <c r="AV15" i="73"/>
  <c r="AW15" i="73"/>
  <c r="AV16" i="73"/>
  <c r="AW16" i="73"/>
  <c r="AV17" i="73"/>
  <c r="AW17" i="73"/>
  <c r="AV18" i="73"/>
  <c r="AW18" i="73"/>
  <c r="AV19" i="73"/>
  <c r="AW19" i="73"/>
  <c r="AV20" i="73"/>
  <c r="AW20" i="73"/>
  <c r="AV21" i="73"/>
  <c r="AW21" i="73"/>
  <c r="AV22" i="73"/>
  <c r="AW22" i="73"/>
  <c r="AV23" i="73"/>
  <c r="AW23" i="73"/>
  <c r="AV24" i="73"/>
  <c r="AW24" i="73"/>
  <c r="AV25" i="73"/>
  <c r="AW25" i="73"/>
  <c r="AV26" i="73"/>
  <c r="AW26" i="73"/>
  <c r="AV27" i="73"/>
  <c r="AW27" i="73"/>
  <c r="AV28" i="73"/>
  <c r="AW28" i="73"/>
  <c r="AV29" i="73"/>
  <c r="AW29" i="73"/>
  <c r="AV30" i="73"/>
  <c r="AW30" i="73"/>
  <c r="AV31" i="73"/>
  <c r="AW31" i="73"/>
  <c r="AV32" i="73"/>
  <c r="AW32" i="73"/>
  <c r="AV33" i="73"/>
  <c r="AW33" i="73"/>
  <c r="AV34" i="73"/>
  <c r="AW34" i="73"/>
  <c r="AV35" i="73"/>
  <c r="AW35" i="73"/>
  <c r="AV36" i="73"/>
  <c r="AW36" i="73"/>
  <c r="AV37" i="73"/>
  <c r="AW37" i="73"/>
  <c r="AV38" i="73"/>
  <c r="AW38" i="73"/>
  <c r="AV39" i="73"/>
  <c r="AW39" i="73"/>
  <c r="AV40" i="73"/>
  <c r="AW40" i="73"/>
  <c r="AV41" i="73"/>
  <c r="AW41" i="73"/>
  <c r="AV42" i="73"/>
  <c r="AW42" i="73"/>
  <c r="AV43" i="73"/>
  <c r="AW43" i="73"/>
  <c r="AV44" i="73"/>
  <c r="AW44" i="73"/>
  <c r="AV45" i="73"/>
  <c r="AW45" i="73"/>
  <c r="AV46" i="73"/>
  <c r="AW46" i="73"/>
  <c r="AV47" i="73"/>
  <c r="AW47" i="73"/>
  <c r="AV48" i="73"/>
  <c r="AW48" i="73"/>
  <c r="AV49" i="73"/>
  <c r="AW49" i="73"/>
  <c r="AV50" i="73"/>
  <c r="AW50" i="73"/>
  <c r="AV51" i="73"/>
  <c r="AW51" i="73"/>
  <c r="AV52" i="73"/>
  <c r="AW52" i="73"/>
  <c r="AV53" i="73"/>
  <c r="AW53" i="73"/>
  <c r="AV54" i="73"/>
  <c r="AW54" i="73"/>
  <c r="AV55" i="73"/>
  <c r="AW55" i="73"/>
  <c r="AV56" i="73"/>
  <c r="AW56" i="73"/>
  <c r="AV57" i="73"/>
  <c r="AW57" i="73"/>
  <c r="AV58" i="73"/>
  <c r="AW58" i="73"/>
  <c r="AV59" i="73"/>
  <c r="AW59" i="73"/>
  <c r="AV60" i="73"/>
  <c r="AW60" i="73"/>
  <c r="AV61" i="73"/>
  <c r="AW61" i="73"/>
  <c r="AV62" i="73"/>
  <c r="AW62" i="73"/>
  <c r="AV63" i="73"/>
  <c r="AW63" i="73"/>
  <c r="AV64" i="73"/>
  <c r="AW64" i="73"/>
  <c r="AV65" i="73"/>
  <c r="AW65" i="73"/>
  <c r="AV66" i="73"/>
  <c r="AW66" i="73"/>
  <c r="AV67" i="73"/>
  <c r="AW67" i="73"/>
  <c r="AV68" i="73"/>
  <c r="AW68" i="73"/>
  <c r="AV69" i="73"/>
  <c r="AW69" i="73"/>
  <c r="AV70" i="73"/>
  <c r="AW70" i="73"/>
  <c r="AV71" i="73"/>
  <c r="AW71" i="73"/>
  <c r="AV72" i="73"/>
  <c r="AW72" i="73"/>
  <c r="AV73" i="73"/>
  <c r="AW73" i="73"/>
  <c r="AV74" i="73"/>
  <c r="AW74" i="73"/>
  <c r="AV75" i="73"/>
  <c r="AW75" i="73"/>
  <c r="AV76" i="73"/>
  <c r="AW76" i="73"/>
  <c r="AV77" i="73"/>
  <c r="AW77" i="73"/>
  <c r="AV78" i="73"/>
  <c r="AW78" i="73"/>
  <c r="AV79" i="73"/>
  <c r="AW79" i="73"/>
  <c r="AV80" i="73"/>
  <c r="AW80" i="73"/>
  <c r="AV81" i="73"/>
  <c r="AW81" i="73"/>
  <c r="AV82" i="73"/>
  <c r="AW82" i="73"/>
  <c r="AV83" i="73"/>
  <c r="AW83" i="73"/>
  <c r="AV84" i="73"/>
  <c r="AW84" i="73"/>
  <c r="AV85" i="73"/>
  <c r="AW85" i="73"/>
  <c r="AV86" i="73"/>
  <c r="AW86" i="73"/>
  <c r="AV87" i="73"/>
  <c r="AW87" i="73"/>
  <c r="AV88" i="73"/>
  <c r="AW88" i="73"/>
  <c r="AV89" i="73"/>
  <c r="AW89" i="73"/>
  <c r="AV90" i="73"/>
  <c r="AW90" i="73"/>
  <c r="AV91" i="73"/>
  <c r="AW91" i="73"/>
  <c r="AV92" i="73"/>
  <c r="AW92" i="73"/>
  <c r="AV93" i="73"/>
  <c r="AW93" i="73"/>
  <c r="AV94" i="73"/>
  <c r="AW94" i="73"/>
  <c r="AV95" i="73"/>
  <c r="AW95" i="73"/>
  <c r="AV96" i="73"/>
  <c r="AW96" i="73"/>
  <c r="AV97" i="73"/>
  <c r="AW97" i="73"/>
  <c r="AV98" i="73"/>
  <c r="AW98" i="73"/>
  <c r="AV99" i="73"/>
  <c r="AW99" i="73"/>
  <c r="AV100" i="73"/>
  <c r="AW100" i="73"/>
  <c r="AV101" i="73"/>
  <c r="AW101" i="73"/>
  <c r="AV102" i="73"/>
  <c r="AW102" i="73"/>
  <c r="AV103" i="73"/>
  <c r="AW103" i="73"/>
  <c r="AV104" i="73"/>
  <c r="AW104" i="73"/>
  <c r="AV105" i="73"/>
  <c r="AW105" i="73"/>
  <c r="AV106" i="73"/>
  <c r="AW106" i="73"/>
  <c r="AV107" i="73"/>
  <c r="AW107" i="73"/>
  <c r="AV108" i="73"/>
  <c r="AW108" i="73"/>
  <c r="AV109" i="73"/>
  <c r="AW109" i="73"/>
  <c r="AV110" i="73"/>
  <c r="AW110" i="73"/>
  <c r="AV111" i="73"/>
  <c r="AW111" i="73"/>
  <c r="AV112" i="73"/>
  <c r="AW112" i="73"/>
  <c r="AV113" i="73"/>
  <c r="AW113" i="73"/>
  <c r="AV114" i="73"/>
  <c r="AW114" i="73"/>
  <c r="AV115" i="73"/>
  <c r="AW115" i="73"/>
  <c r="AV116" i="73"/>
  <c r="AW116" i="73"/>
  <c r="AV117" i="73"/>
  <c r="AW117" i="73"/>
  <c r="AV118" i="73"/>
  <c r="AW118" i="73"/>
  <c r="AV119" i="73"/>
  <c r="AW119" i="73"/>
  <c r="AV120" i="73"/>
  <c r="AW120" i="73"/>
  <c r="AV121" i="73"/>
  <c r="AW121" i="73"/>
  <c r="AV122" i="73"/>
  <c r="AW122" i="73"/>
  <c r="AV123" i="73"/>
  <c r="AW123" i="73"/>
  <c r="AV124" i="73"/>
  <c r="AW124" i="73"/>
  <c r="AV125" i="73"/>
  <c r="AW125" i="73"/>
  <c r="AV126" i="73"/>
  <c r="AW126" i="73"/>
  <c r="AV127" i="73"/>
  <c r="AW127" i="73"/>
  <c r="AV128" i="73"/>
  <c r="AW128" i="73"/>
  <c r="AV129" i="73"/>
  <c r="AW129" i="73"/>
  <c r="AV130" i="73"/>
  <c r="AW130" i="73"/>
  <c r="AV131" i="73"/>
  <c r="AW131" i="73"/>
  <c r="AV132" i="73"/>
  <c r="AW132" i="73"/>
  <c r="AV133" i="73"/>
  <c r="AW133" i="73"/>
  <c r="AV134" i="73"/>
  <c r="AW134" i="73"/>
  <c r="AV135" i="73"/>
  <c r="AW135" i="73"/>
  <c r="AV136" i="73"/>
  <c r="AW136" i="73"/>
  <c r="AV137" i="73"/>
  <c r="AW137" i="73"/>
  <c r="AV138" i="73"/>
  <c r="AW138" i="73"/>
  <c r="AV139" i="73"/>
  <c r="AW139" i="73"/>
  <c r="AV140" i="73"/>
  <c r="AW140" i="73"/>
  <c r="AV141" i="73"/>
  <c r="AW141" i="73"/>
  <c r="AV142" i="73"/>
  <c r="AW142" i="73"/>
  <c r="AV143" i="73"/>
  <c r="AW143" i="73"/>
  <c r="AV144" i="73"/>
  <c r="AW144" i="73"/>
  <c r="AV145" i="73"/>
  <c r="AW145" i="73"/>
  <c r="AV146" i="73"/>
  <c r="AW146" i="73"/>
  <c r="AV147" i="73"/>
  <c r="AW147" i="73"/>
  <c r="AV148" i="73"/>
  <c r="AW148" i="73"/>
  <c r="AV149" i="73"/>
  <c r="AW149" i="73"/>
  <c r="AV150" i="73"/>
  <c r="AW150" i="73"/>
  <c r="AV151" i="73"/>
  <c r="AW151" i="73"/>
  <c r="AV152" i="73"/>
  <c r="AW152" i="73"/>
  <c r="AV153" i="73"/>
  <c r="AW153" i="73"/>
  <c r="AV154" i="73"/>
  <c r="AW154" i="73"/>
  <c r="AV155" i="73"/>
  <c r="AW155" i="73"/>
  <c r="AV156" i="73"/>
  <c r="AW156" i="73"/>
  <c r="AV157" i="73"/>
  <c r="AW157" i="73"/>
  <c r="AV158" i="73"/>
  <c r="AW158" i="73"/>
  <c r="AV159" i="73"/>
  <c r="AW159" i="73"/>
  <c r="AV160" i="73"/>
  <c r="AW160" i="73"/>
  <c r="AV161" i="73"/>
  <c r="AW161" i="73"/>
  <c r="AV162" i="73"/>
  <c r="AW162" i="73"/>
  <c r="AV163" i="73"/>
  <c r="AW163" i="73"/>
  <c r="AV164" i="73"/>
  <c r="AW164" i="73"/>
  <c r="AV165" i="73"/>
  <c r="AW165" i="73"/>
  <c r="AV166" i="73"/>
  <c r="AW166" i="73"/>
  <c r="AV167" i="73"/>
  <c r="AW167" i="73"/>
  <c r="AV168" i="73"/>
  <c r="AW168" i="73"/>
  <c r="AV169" i="73"/>
  <c r="AW169" i="73"/>
  <c r="AL12" i="73"/>
  <c r="AM12" i="73"/>
  <c r="AL13" i="73"/>
  <c r="AM13" i="73"/>
  <c r="AL14" i="73"/>
  <c r="AM14" i="73"/>
  <c r="AL15" i="73"/>
  <c r="AM15" i="73"/>
  <c r="AL16" i="73"/>
  <c r="AM16" i="73"/>
  <c r="AL17" i="73"/>
  <c r="AM17" i="73"/>
  <c r="AL18" i="73"/>
  <c r="AM18" i="73"/>
  <c r="AL19" i="73"/>
  <c r="AM19" i="73"/>
  <c r="AL20" i="73"/>
  <c r="AM20" i="73"/>
  <c r="AL21" i="73"/>
  <c r="AM21" i="73"/>
  <c r="AL22" i="73"/>
  <c r="AM22" i="73"/>
  <c r="AL23" i="73"/>
  <c r="AM23" i="73"/>
  <c r="AL24" i="73"/>
  <c r="AM24" i="73"/>
  <c r="AL25" i="73"/>
  <c r="AM25" i="73"/>
  <c r="AL26" i="73"/>
  <c r="AM26" i="73"/>
  <c r="AL27" i="73"/>
  <c r="AM27" i="73"/>
  <c r="AL28" i="73"/>
  <c r="AM28" i="73"/>
  <c r="AL29" i="73"/>
  <c r="AM29" i="73"/>
  <c r="AL30" i="73"/>
  <c r="AM30" i="73"/>
  <c r="AL31" i="73"/>
  <c r="AM31" i="73"/>
  <c r="AL32" i="73"/>
  <c r="AM32" i="73"/>
  <c r="AL33" i="73"/>
  <c r="AM33" i="73"/>
  <c r="AL34" i="73"/>
  <c r="AM34" i="73"/>
  <c r="AL35" i="73"/>
  <c r="AM35" i="73"/>
  <c r="AL36" i="73"/>
  <c r="AM36" i="73"/>
  <c r="AL37" i="73"/>
  <c r="AM37" i="73"/>
  <c r="AL38" i="73"/>
  <c r="AM38" i="73"/>
  <c r="AL39" i="73"/>
  <c r="AM39" i="73"/>
  <c r="AL40" i="73"/>
  <c r="AM40" i="73"/>
  <c r="AL41" i="73"/>
  <c r="AM41" i="73"/>
  <c r="AL42" i="73"/>
  <c r="AM42" i="73"/>
  <c r="AL43" i="73"/>
  <c r="AM43" i="73"/>
  <c r="AL44" i="73"/>
  <c r="AM44" i="73"/>
  <c r="AL45" i="73"/>
  <c r="AM45" i="73"/>
  <c r="AL46" i="73"/>
  <c r="AM46" i="73"/>
  <c r="AL47" i="73"/>
  <c r="AM47" i="73"/>
  <c r="AL48" i="73"/>
  <c r="AM48" i="73"/>
  <c r="AL49" i="73"/>
  <c r="AM49" i="73"/>
  <c r="AL50" i="73"/>
  <c r="AM50" i="73"/>
  <c r="AL51" i="73"/>
  <c r="AM51" i="73"/>
  <c r="AL52" i="73"/>
  <c r="AM52" i="73"/>
  <c r="AL53" i="73"/>
  <c r="AM53" i="73"/>
  <c r="AL54" i="73"/>
  <c r="AM54" i="73"/>
  <c r="AL55" i="73"/>
  <c r="AM55" i="73"/>
  <c r="AL56" i="73"/>
  <c r="AM56" i="73"/>
  <c r="AL57" i="73"/>
  <c r="AM57" i="73"/>
  <c r="AL58" i="73"/>
  <c r="AM58" i="73"/>
  <c r="AL59" i="73"/>
  <c r="AM59" i="73"/>
  <c r="AL60" i="73"/>
  <c r="AM60" i="73"/>
  <c r="AL61" i="73"/>
  <c r="AM61" i="73"/>
  <c r="AL62" i="73"/>
  <c r="AM62" i="73"/>
  <c r="AL63" i="73"/>
  <c r="AM63" i="73"/>
  <c r="AL64" i="73"/>
  <c r="AM64" i="73"/>
  <c r="AL65" i="73"/>
  <c r="AM65" i="73"/>
  <c r="AL66" i="73"/>
  <c r="AM66" i="73"/>
  <c r="AL67" i="73"/>
  <c r="AM67" i="73"/>
  <c r="AL68" i="73"/>
  <c r="AM68" i="73"/>
  <c r="AL69" i="73"/>
  <c r="AM69" i="73"/>
  <c r="AL70" i="73"/>
  <c r="AM70" i="73"/>
  <c r="AL71" i="73"/>
  <c r="AM71" i="73"/>
  <c r="AL72" i="73"/>
  <c r="AM72" i="73"/>
  <c r="AL73" i="73"/>
  <c r="AM73" i="73" s="1"/>
  <c r="AL74" i="73"/>
  <c r="AM74" i="73"/>
  <c r="AL75" i="73"/>
  <c r="AM75" i="73"/>
  <c r="AL76" i="73"/>
  <c r="AM76" i="73"/>
  <c r="AL77" i="73"/>
  <c r="AM77" i="73"/>
  <c r="AL78" i="73"/>
  <c r="AM78" i="73"/>
  <c r="AL79" i="73"/>
  <c r="AM79" i="73"/>
  <c r="AL80" i="73"/>
  <c r="AM80" i="73"/>
  <c r="AL81" i="73"/>
  <c r="AM81" i="73"/>
  <c r="AL82" i="73"/>
  <c r="AM82" i="73"/>
  <c r="AL83" i="73"/>
  <c r="AM83" i="73"/>
  <c r="AL84" i="73"/>
  <c r="AM84" i="73"/>
  <c r="AL85" i="73"/>
  <c r="AM85" i="73"/>
  <c r="AL86" i="73"/>
  <c r="AM86" i="73"/>
  <c r="AL87" i="73"/>
  <c r="AM87" i="73"/>
  <c r="AL88" i="73"/>
  <c r="AM88" i="73"/>
  <c r="AL89" i="73"/>
  <c r="AM89" i="73"/>
  <c r="AL90" i="73"/>
  <c r="AM90" i="73" s="1"/>
  <c r="AL91" i="73"/>
  <c r="AM91" i="73" s="1"/>
  <c r="AL92" i="73"/>
  <c r="AM92" i="73" s="1"/>
  <c r="AL93" i="73"/>
  <c r="AM93" i="73" s="1"/>
  <c r="AL94" i="73"/>
  <c r="AM94" i="73" s="1"/>
  <c r="AL95" i="73"/>
  <c r="AM95" i="73" s="1"/>
  <c r="AL96" i="73"/>
  <c r="AM96" i="73" s="1"/>
  <c r="AL97" i="73"/>
  <c r="AM97" i="73" s="1"/>
  <c r="AL98" i="73"/>
  <c r="AM98" i="73" s="1"/>
  <c r="AL99" i="73"/>
  <c r="AM99" i="73" s="1"/>
  <c r="AL100" i="73"/>
  <c r="AM100" i="73" s="1"/>
  <c r="AL101" i="73"/>
  <c r="AM101" i="73" s="1"/>
  <c r="AL102" i="73"/>
  <c r="AM102" i="73" s="1"/>
  <c r="AL103" i="73"/>
  <c r="AM103" i="73" s="1"/>
  <c r="AL104" i="73"/>
  <c r="AM104" i="73" s="1"/>
  <c r="AL105" i="73"/>
  <c r="AM105" i="73" s="1"/>
  <c r="AL106" i="73"/>
  <c r="AM106" i="73" s="1"/>
  <c r="AL107" i="73"/>
  <c r="AM107" i="73" s="1"/>
  <c r="AL108" i="73"/>
  <c r="AM108" i="73" s="1"/>
  <c r="AL109" i="73"/>
  <c r="AM109" i="73" s="1"/>
  <c r="AL110" i="73"/>
  <c r="AM110" i="73" s="1"/>
  <c r="AL111" i="73"/>
  <c r="AM111" i="73" s="1"/>
  <c r="AL112" i="73"/>
  <c r="AM112" i="73" s="1"/>
  <c r="AL113" i="73"/>
  <c r="AM113" i="73" s="1"/>
  <c r="AL114" i="73"/>
  <c r="AM114" i="73" s="1"/>
  <c r="AL115" i="73"/>
  <c r="AM115" i="73" s="1"/>
  <c r="AL116" i="73"/>
  <c r="AM116" i="73" s="1"/>
  <c r="AL117" i="73"/>
  <c r="AM117" i="73" s="1"/>
  <c r="AL118" i="73"/>
  <c r="AM118" i="73" s="1"/>
  <c r="AL119" i="73"/>
  <c r="AM119" i="73" s="1"/>
  <c r="AL120" i="73"/>
  <c r="AM120" i="73" s="1"/>
  <c r="AL121" i="73"/>
  <c r="AM121" i="73" s="1"/>
  <c r="AL122" i="73"/>
  <c r="AM122" i="73" s="1"/>
  <c r="AL123" i="73"/>
  <c r="AM123" i="73" s="1"/>
  <c r="AL124" i="73"/>
  <c r="AM124" i="73" s="1"/>
  <c r="AL125" i="73"/>
  <c r="AM125" i="73" s="1"/>
  <c r="AL126" i="73"/>
  <c r="AM126" i="73" s="1"/>
  <c r="AL127" i="73"/>
  <c r="AM127" i="73" s="1"/>
  <c r="AL128" i="73"/>
  <c r="AM128" i="73" s="1"/>
  <c r="AL129" i="73"/>
  <c r="AM129" i="73" s="1"/>
  <c r="AL130" i="73"/>
  <c r="AM130" i="73" s="1"/>
  <c r="AL131" i="73"/>
  <c r="AM131" i="73" s="1"/>
  <c r="AL132" i="73"/>
  <c r="AM132" i="73" s="1"/>
  <c r="AL133" i="73"/>
  <c r="AM133" i="73" s="1"/>
  <c r="AL134" i="73"/>
  <c r="AM134" i="73" s="1"/>
  <c r="AL135" i="73"/>
  <c r="AM135" i="73" s="1"/>
  <c r="AL136" i="73"/>
  <c r="AM136" i="73" s="1"/>
  <c r="AL137" i="73"/>
  <c r="AM137" i="73" s="1"/>
  <c r="AL138" i="73"/>
  <c r="AM138" i="73" s="1"/>
  <c r="AL139" i="73"/>
  <c r="AM139" i="73" s="1"/>
  <c r="AL140" i="73"/>
  <c r="AM140" i="73" s="1"/>
  <c r="AL141" i="73"/>
  <c r="AM141" i="73" s="1"/>
  <c r="AL142" i="73"/>
  <c r="AM142" i="73" s="1"/>
  <c r="AL143" i="73"/>
  <c r="AM143" i="73" s="1"/>
  <c r="AL144" i="73"/>
  <c r="AM144" i="73" s="1"/>
  <c r="AL145" i="73"/>
  <c r="AM145" i="73" s="1"/>
  <c r="AL146" i="73"/>
  <c r="AM146" i="73" s="1"/>
  <c r="AL147" i="73"/>
  <c r="AM147" i="73" s="1"/>
  <c r="AL148" i="73"/>
  <c r="AM148" i="73" s="1"/>
  <c r="AL149" i="73"/>
  <c r="AM149" i="73" s="1"/>
  <c r="AL150" i="73"/>
  <c r="AM150" i="73" s="1"/>
  <c r="AL151" i="73"/>
  <c r="AM151" i="73" s="1"/>
  <c r="AL152" i="73"/>
  <c r="AM152" i="73" s="1"/>
  <c r="AL153" i="73"/>
  <c r="AM153" i="73" s="1"/>
  <c r="AL154" i="73"/>
  <c r="AM154" i="73" s="1"/>
  <c r="AL155" i="73"/>
  <c r="AM155" i="73" s="1"/>
  <c r="AL156" i="73"/>
  <c r="AM156" i="73" s="1"/>
  <c r="AL157" i="73"/>
  <c r="AM157" i="73" s="1"/>
  <c r="AL158" i="73"/>
  <c r="AM158" i="73" s="1"/>
  <c r="AL159" i="73"/>
  <c r="AM159" i="73" s="1"/>
  <c r="AL160" i="73"/>
  <c r="AM160" i="73" s="1"/>
  <c r="AL161" i="73"/>
  <c r="AM161" i="73" s="1"/>
  <c r="AL162" i="73"/>
  <c r="AM162" i="73" s="1"/>
  <c r="AL163" i="73"/>
  <c r="AM163" i="73" s="1"/>
  <c r="AL164" i="73"/>
  <c r="AM164" i="73" s="1"/>
  <c r="AL165" i="73"/>
  <c r="AM165" i="73" s="1"/>
  <c r="AL166" i="73"/>
  <c r="AM166" i="73" s="1"/>
  <c r="AL167" i="73"/>
  <c r="AM167" i="73" s="1"/>
  <c r="AL168" i="73"/>
  <c r="AM168" i="73" s="1"/>
  <c r="AL169" i="73"/>
  <c r="AM169" i="73" s="1"/>
  <c r="AD12" i="73"/>
  <c r="AE12" i="73"/>
  <c r="AD13" i="73"/>
  <c r="AE13" i="73"/>
  <c r="AD14" i="73"/>
  <c r="AE14" i="73"/>
  <c r="AD15" i="73"/>
  <c r="AE15" i="73"/>
  <c r="AD16" i="73"/>
  <c r="AE16" i="73"/>
  <c r="AD17" i="73"/>
  <c r="AE17" i="73"/>
  <c r="AD18" i="73"/>
  <c r="AE18" i="73"/>
  <c r="AD19" i="73"/>
  <c r="AE19" i="73"/>
  <c r="AD20" i="73"/>
  <c r="AE20" i="73"/>
  <c r="AD21" i="73"/>
  <c r="AE21" i="73"/>
  <c r="AD22" i="73"/>
  <c r="AE22" i="73"/>
  <c r="AD23" i="73"/>
  <c r="AE23" i="73"/>
  <c r="AD24" i="73"/>
  <c r="AE24" i="73"/>
  <c r="AD25" i="73"/>
  <c r="AE25" i="73"/>
  <c r="AD26" i="73"/>
  <c r="AE26" i="73"/>
  <c r="AD27" i="73"/>
  <c r="AE27" i="73"/>
  <c r="AD28" i="73"/>
  <c r="AE28" i="73"/>
  <c r="AD29" i="73"/>
  <c r="AE29" i="73"/>
  <c r="AD30" i="73"/>
  <c r="AE30" i="73"/>
  <c r="AD31" i="73"/>
  <c r="AE31" i="73"/>
  <c r="AD32" i="73"/>
  <c r="AE32" i="73"/>
  <c r="AD33" i="73"/>
  <c r="AE33" i="73"/>
  <c r="AD34" i="73"/>
  <c r="AE34" i="73"/>
  <c r="AD35" i="73"/>
  <c r="AE35" i="73"/>
  <c r="AD36" i="73"/>
  <c r="AE36" i="73"/>
  <c r="AD37" i="73"/>
  <c r="AE37" i="73"/>
  <c r="AD38" i="73"/>
  <c r="AE38" i="73"/>
  <c r="AD39" i="73"/>
  <c r="AE39" i="73"/>
  <c r="AD40" i="73"/>
  <c r="AE40" i="73"/>
  <c r="AD41" i="73"/>
  <c r="AE41" i="73"/>
  <c r="AD42" i="73"/>
  <c r="AE42" i="73"/>
  <c r="AD43" i="73"/>
  <c r="AE43" i="73"/>
  <c r="AD44" i="73"/>
  <c r="AE44" i="73"/>
  <c r="AD45" i="73"/>
  <c r="AE45" i="73"/>
  <c r="AD46" i="73"/>
  <c r="AE46" i="73"/>
  <c r="AD47" i="73"/>
  <c r="AE47" i="73"/>
  <c r="AD48" i="73"/>
  <c r="AE48" i="73"/>
  <c r="AD49" i="73"/>
  <c r="AE49" i="73"/>
  <c r="AD50" i="73"/>
  <c r="AE50" i="73"/>
  <c r="AD51" i="73"/>
  <c r="AE51" i="73"/>
  <c r="AD52" i="73"/>
  <c r="AE52" i="73"/>
  <c r="AD53" i="73"/>
  <c r="AE53" i="73"/>
  <c r="AD54" i="73"/>
  <c r="AE54" i="73"/>
  <c r="AD55" i="73"/>
  <c r="AE55" i="73"/>
  <c r="AD56" i="73"/>
  <c r="AE56" i="73"/>
  <c r="AD57" i="73"/>
  <c r="AE57" i="73"/>
  <c r="AD58" i="73"/>
  <c r="AE58" i="73"/>
  <c r="AD59" i="73"/>
  <c r="AE59" i="73"/>
  <c r="AD60" i="73"/>
  <c r="AE60" i="73"/>
  <c r="AD61" i="73"/>
  <c r="AE61" i="73"/>
  <c r="AD62" i="73"/>
  <c r="AE62" i="73"/>
  <c r="AD63" i="73"/>
  <c r="AE63" i="73"/>
  <c r="AD64" i="73"/>
  <c r="AE64" i="73"/>
  <c r="AD65" i="73"/>
  <c r="AE65" i="73"/>
  <c r="AD66" i="73"/>
  <c r="AE66" i="73"/>
  <c r="AD67" i="73"/>
  <c r="AE67" i="73"/>
  <c r="AD68" i="73"/>
  <c r="AE68" i="73"/>
  <c r="AD69" i="73"/>
  <c r="AE69" i="73"/>
  <c r="AD70" i="73"/>
  <c r="AE70" i="73"/>
  <c r="AD71" i="73"/>
  <c r="AE71" i="73"/>
  <c r="AD72" i="73"/>
  <c r="AE72" i="73"/>
  <c r="AD73" i="73"/>
  <c r="AE73" i="73"/>
  <c r="AD74" i="73"/>
  <c r="AE74" i="73"/>
  <c r="AD75" i="73"/>
  <c r="AE75" i="73"/>
  <c r="AD76" i="73"/>
  <c r="AE76" i="73"/>
  <c r="AD77" i="73"/>
  <c r="AE77" i="73"/>
  <c r="AD78" i="73"/>
  <c r="AE78" i="73"/>
  <c r="AD79" i="73"/>
  <c r="AE79" i="73"/>
  <c r="AD80" i="73"/>
  <c r="AE80" i="73"/>
  <c r="AD81" i="73"/>
  <c r="AE81" i="73"/>
  <c r="AD82" i="73"/>
  <c r="AE82" i="73"/>
  <c r="AD83" i="73"/>
  <c r="AE83" i="73"/>
  <c r="AD84" i="73"/>
  <c r="AE84" i="73"/>
  <c r="AD85" i="73"/>
  <c r="AE85" i="73"/>
  <c r="AD86" i="73"/>
  <c r="AE86" i="73"/>
  <c r="AD87" i="73"/>
  <c r="AE87" i="73"/>
  <c r="AD88" i="73"/>
  <c r="AE88" i="73"/>
  <c r="AD89" i="73"/>
  <c r="AE89" i="73"/>
  <c r="AD90" i="73"/>
  <c r="AE90" i="73"/>
  <c r="AD91" i="73"/>
  <c r="AE91" i="73"/>
  <c r="AD92" i="73"/>
  <c r="AE92" i="73"/>
  <c r="AD93" i="73"/>
  <c r="AE93" i="73"/>
  <c r="AD94" i="73"/>
  <c r="AE94" i="73"/>
  <c r="AD95" i="73"/>
  <c r="AE95" i="73"/>
  <c r="AD96" i="73"/>
  <c r="AE96" i="73"/>
  <c r="AD97" i="73"/>
  <c r="AE97" i="73"/>
  <c r="AD98" i="73"/>
  <c r="AE98" i="73"/>
  <c r="AD99" i="73"/>
  <c r="AE99" i="73"/>
  <c r="AD100" i="73"/>
  <c r="AE100" i="73"/>
  <c r="AD101" i="73"/>
  <c r="AE101" i="73"/>
  <c r="AD102" i="73"/>
  <c r="AE102" i="73"/>
  <c r="AD103" i="73"/>
  <c r="AE103" i="73"/>
  <c r="AD104" i="73"/>
  <c r="AE104" i="73"/>
  <c r="AD105" i="73"/>
  <c r="AE105" i="73"/>
  <c r="AD106" i="73"/>
  <c r="AE106" i="73"/>
  <c r="AD107" i="73"/>
  <c r="AE107" i="73"/>
  <c r="AD108" i="73"/>
  <c r="AE108" i="73"/>
  <c r="AD109" i="73"/>
  <c r="AE109" i="73"/>
  <c r="AD110" i="73"/>
  <c r="AE110" i="73"/>
  <c r="AD111" i="73"/>
  <c r="AE111" i="73"/>
  <c r="AD112" i="73"/>
  <c r="AE112" i="73"/>
  <c r="AD113" i="73"/>
  <c r="AE113" i="73"/>
  <c r="AD114" i="73"/>
  <c r="AE114" i="73"/>
  <c r="AD115" i="73"/>
  <c r="AE115" i="73"/>
  <c r="AD116" i="73"/>
  <c r="AE116" i="73"/>
  <c r="AD117" i="73"/>
  <c r="AE117" i="73"/>
  <c r="AD118" i="73"/>
  <c r="AE118" i="73"/>
  <c r="AD119" i="73"/>
  <c r="AE119" i="73"/>
  <c r="AD120" i="73"/>
  <c r="AE120" i="73"/>
  <c r="AD121" i="73"/>
  <c r="AE121" i="73"/>
  <c r="AD122" i="73"/>
  <c r="AE122" i="73"/>
  <c r="AD123" i="73"/>
  <c r="AE123" i="73"/>
  <c r="AD124" i="73"/>
  <c r="AE124" i="73"/>
  <c r="AD125" i="73"/>
  <c r="AE125" i="73"/>
  <c r="AD126" i="73"/>
  <c r="AE126" i="73"/>
  <c r="AD127" i="73"/>
  <c r="AE127" i="73"/>
  <c r="AD128" i="73"/>
  <c r="AE128" i="73"/>
  <c r="AD129" i="73"/>
  <c r="AE129" i="73"/>
  <c r="AD130" i="73"/>
  <c r="AE130" i="73"/>
  <c r="AD131" i="73"/>
  <c r="AE131" i="73"/>
  <c r="AD132" i="73"/>
  <c r="AE132" i="73"/>
  <c r="AD133" i="73"/>
  <c r="AE133" i="73"/>
  <c r="AD134" i="73"/>
  <c r="AE134" i="73"/>
  <c r="AD135" i="73"/>
  <c r="AE135" i="73"/>
  <c r="AD136" i="73"/>
  <c r="AE136" i="73"/>
  <c r="AD137" i="73"/>
  <c r="AE137" i="73"/>
  <c r="AD138" i="73"/>
  <c r="AE138" i="73"/>
  <c r="AD139" i="73"/>
  <c r="AE139" i="73"/>
  <c r="AD140" i="73"/>
  <c r="AE140" i="73"/>
  <c r="AD141" i="73"/>
  <c r="AE141" i="73"/>
  <c r="AD142" i="73"/>
  <c r="AE142" i="73"/>
  <c r="AD143" i="73"/>
  <c r="AE143" i="73"/>
  <c r="AD144" i="73"/>
  <c r="AE144" i="73"/>
  <c r="AD145" i="73"/>
  <c r="AE145" i="73"/>
  <c r="AD146" i="73"/>
  <c r="AE146" i="73"/>
  <c r="AD147" i="73"/>
  <c r="AE147" i="73"/>
  <c r="AD148" i="73"/>
  <c r="AE148" i="73"/>
  <c r="AD149" i="73"/>
  <c r="AE149" i="73"/>
  <c r="AD150" i="73"/>
  <c r="AE150" i="73"/>
  <c r="AD151" i="73"/>
  <c r="AE151" i="73"/>
  <c r="AD152" i="73"/>
  <c r="AE152" i="73"/>
  <c r="AD153" i="73"/>
  <c r="AE153" i="73"/>
  <c r="AD154" i="73"/>
  <c r="AE154" i="73"/>
  <c r="AD155" i="73"/>
  <c r="AE155" i="73"/>
  <c r="AD156" i="73"/>
  <c r="AE156" i="73"/>
  <c r="AD157" i="73"/>
  <c r="AE157" i="73"/>
  <c r="AD158" i="73"/>
  <c r="AE158" i="73"/>
  <c r="AD159" i="73"/>
  <c r="AE159" i="73"/>
  <c r="AD160" i="73"/>
  <c r="AE160" i="73"/>
  <c r="AD161" i="73"/>
  <c r="AE161" i="73"/>
  <c r="AD162" i="73"/>
  <c r="AE162" i="73"/>
  <c r="AD163" i="73"/>
  <c r="AE163" i="73"/>
  <c r="AD164" i="73"/>
  <c r="AE164" i="73"/>
  <c r="AD165" i="73"/>
  <c r="AE165" i="73"/>
  <c r="AD166" i="73"/>
  <c r="AE166" i="73"/>
  <c r="AD167" i="73"/>
  <c r="AE167" i="73"/>
  <c r="AD168" i="73"/>
  <c r="AE168" i="73"/>
  <c r="AD169" i="73"/>
  <c r="AE169" i="73"/>
  <c r="T12" i="73"/>
  <c r="U12" i="73" s="1"/>
  <c r="T13" i="73"/>
  <c r="U13" i="73" s="1"/>
  <c r="T14" i="73"/>
  <c r="U14" i="73" s="1"/>
  <c r="T15" i="73"/>
  <c r="U15" i="73" s="1"/>
  <c r="T16" i="73"/>
  <c r="U16" i="73" s="1"/>
  <c r="T17" i="73"/>
  <c r="U17" i="73" s="1"/>
  <c r="T18" i="73"/>
  <c r="U18" i="73" s="1"/>
  <c r="T19" i="73"/>
  <c r="U19" i="73" s="1"/>
  <c r="T20" i="73"/>
  <c r="U20" i="73" s="1"/>
  <c r="T21" i="73"/>
  <c r="U21" i="73" s="1"/>
  <c r="T22" i="73"/>
  <c r="U22" i="73" s="1"/>
  <c r="T23" i="73"/>
  <c r="U23" i="73" s="1"/>
  <c r="T24" i="73"/>
  <c r="U24" i="73" s="1"/>
  <c r="T25" i="73"/>
  <c r="U25" i="73" s="1"/>
  <c r="T26" i="73"/>
  <c r="U26" i="73" s="1"/>
  <c r="T27" i="73"/>
  <c r="U27" i="73" s="1"/>
  <c r="T28" i="73"/>
  <c r="U28" i="73" s="1"/>
  <c r="T29" i="73"/>
  <c r="U29" i="73" s="1"/>
  <c r="T30" i="73"/>
  <c r="U30" i="73" s="1"/>
  <c r="T31" i="73"/>
  <c r="U31" i="73" s="1"/>
  <c r="T32" i="73"/>
  <c r="U32" i="73" s="1"/>
  <c r="T33" i="73"/>
  <c r="U33" i="73" s="1"/>
  <c r="T34" i="73"/>
  <c r="U34" i="73" s="1"/>
  <c r="T35" i="73"/>
  <c r="U35" i="73" s="1"/>
  <c r="T36" i="73"/>
  <c r="U36" i="73" s="1"/>
  <c r="T37" i="73"/>
  <c r="U37" i="73" s="1"/>
  <c r="T38" i="73"/>
  <c r="U38" i="73" s="1"/>
  <c r="T39" i="73"/>
  <c r="U39" i="73" s="1"/>
  <c r="T40" i="73"/>
  <c r="U40" i="73" s="1"/>
  <c r="T41" i="73"/>
  <c r="U41" i="73" s="1"/>
  <c r="T42" i="73"/>
  <c r="U42" i="73" s="1"/>
  <c r="T43" i="73"/>
  <c r="U43" i="73" s="1"/>
  <c r="T44" i="73"/>
  <c r="U44" i="73" s="1"/>
  <c r="T45" i="73"/>
  <c r="U45" i="73" s="1"/>
  <c r="T46" i="73"/>
  <c r="U46" i="73" s="1"/>
  <c r="T47" i="73"/>
  <c r="U47" i="73" s="1"/>
  <c r="T48" i="73"/>
  <c r="U48" i="73" s="1"/>
  <c r="T49" i="73"/>
  <c r="U49" i="73" s="1"/>
  <c r="T50" i="73"/>
  <c r="U50" i="73" s="1"/>
  <c r="T51" i="73"/>
  <c r="U51" i="73" s="1"/>
  <c r="T52" i="73"/>
  <c r="U52" i="73" s="1"/>
  <c r="T53" i="73"/>
  <c r="U53" i="73" s="1"/>
  <c r="T54" i="73"/>
  <c r="U54" i="73" s="1"/>
  <c r="T55" i="73"/>
  <c r="U55" i="73" s="1"/>
  <c r="T56" i="73"/>
  <c r="U56" i="73" s="1"/>
  <c r="T57" i="73"/>
  <c r="U57" i="73" s="1"/>
  <c r="T58" i="73"/>
  <c r="U58" i="73" s="1"/>
  <c r="T59" i="73"/>
  <c r="U59" i="73" s="1"/>
  <c r="T60" i="73"/>
  <c r="U60" i="73" s="1"/>
  <c r="T61" i="73"/>
  <c r="U61" i="73" s="1"/>
  <c r="T62" i="73"/>
  <c r="U62" i="73" s="1"/>
  <c r="T63" i="73"/>
  <c r="U63" i="73" s="1"/>
  <c r="T64" i="73"/>
  <c r="U64" i="73" s="1"/>
  <c r="T65" i="73"/>
  <c r="U65" i="73" s="1"/>
  <c r="T66" i="73"/>
  <c r="U66" i="73" s="1"/>
  <c r="T67" i="73"/>
  <c r="U67" i="73" s="1"/>
  <c r="T68" i="73"/>
  <c r="U68" i="73" s="1"/>
  <c r="T69" i="73"/>
  <c r="U69" i="73" s="1"/>
  <c r="T70" i="73"/>
  <c r="U70" i="73" s="1"/>
  <c r="T71" i="73"/>
  <c r="U71" i="73" s="1"/>
  <c r="T72" i="73"/>
  <c r="U72" i="73" s="1"/>
  <c r="T73" i="73"/>
  <c r="U73" i="73" s="1"/>
  <c r="T74" i="73"/>
  <c r="U74" i="73" s="1"/>
  <c r="T75" i="73"/>
  <c r="U75" i="73" s="1"/>
  <c r="T76" i="73"/>
  <c r="U76" i="73" s="1"/>
  <c r="T77" i="73"/>
  <c r="U77" i="73" s="1"/>
  <c r="T78" i="73"/>
  <c r="U78" i="73" s="1"/>
  <c r="T79" i="73"/>
  <c r="U79" i="73" s="1"/>
  <c r="T80" i="73"/>
  <c r="U80" i="73" s="1"/>
  <c r="T81" i="73"/>
  <c r="U81" i="73" s="1"/>
  <c r="T82" i="73"/>
  <c r="U82" i="73" s="1"/>
  <c r="T83" i="73"/>
  <c r="U83" i="73" s="1"/>
  <c r="T84" i="73"/>
  <c r="U84" i="73" s="1"/>
  <c r="T85" i="73"/>
  <c r="U85" i="73" s="1"/>
  <c r="T86" i="73"/>
  <c r="U86" i="73" s="1"/>
  <c r="T87" i="73"/>
  <c r="U87" i="73" s="1"/>
  <c r="T88" i="73"/>
  <c r="U88" i="73" s="1"/>
  <c r="T89" i="73"/>
  <c r="U89" i="73" s="1"/>
  <c r="T90" i="73"/>
  <c r="U90" i="73" s="1"/>
  <c r="T91" i="73"/>
  <c r="U91" i="73" s="1"/>
  <c r="T92" i="73"/>
  <c r="U92" i="73" s="1"/>
  <c r="T93" i="73"/>
  <c r="U93" i="73" s="1"/>
  <c r="T94" i="73"/>
  <c r="U94" i="73" s="1"/>
  <c r="T95" i="73"/>
  <c r="U95" i="73" s="1"/>
  <c r="T96" i="73"/>
  <c r="U96" i="73" s="1"/>
  <c r="T97" i="73"/>
  <c r="U97" i="73" s="1"/>
  <c r="T98" i="73"/>
  <c r="U98" i="73" s="1"/>
  <c r="T99" i="73"/>
  <c r="U99" i="73" s="1"/>
  <c r="T100" i="73"/>
  <c r="U100" i="73" s="1"/>
  <c r="T101" i="73"/>
  <c r="U101" i="73" s="1"/>
  <c r="T102" i="73"/>
  <c r="U102" i="73" s="1"/>
  <c r="T103" i="73"/>
  <c r="U103" i="73" s="1"/>
  <c r="T104" i="73"/>
  <c r="U104" i="73" s="1"/>
  <c r="T105" i="73"/>
  <c r="U105" i="73" s="1"/>
  <c r="T106" i="73"/>
  <c r="U106" i="73" s="1"/>
  <c r="T107" i="73"/>
  <c r="U107" i="73" s="1"/>
  <c r="T108" i="73"/>
  <c r="U108" i="73" s="1"/>
  <c r="T109" i="73"/>
  <c r="U109" i="73" s="1"/>
  <c r="T110" i="73"/>
  <c r="U110" i="73" s="1"/>
  <c r="T111" i="73"/>
  <c r="U111" i="73" s="1"/>
  <c r="T112" i="73"/>
  <c r="U112" i="73" s="1"/>
  <c r="T113" i="73"/>
  <c r="U113" i="73" s="1"/>
  <c r="T114" i="73"/>
  <c r="U114" i="73" s="1"/>
  <c r="T115" i="73"/>
  <c r="U115" i="73" s="1"/>
  <c r="T116" i="73"/>
  <c r="U116" i="73" s="1"/>
  <c r="T117" i="73"/>
  <c r="U117" i="73" s="1"/>
  <c r="T118" i="73"/>
  <c r="U118" i="73" s="1"/>
  <c r="T119" i="73"/>
  <c r="U119" i="73" s="1"/>
  <c r="T120" i="73"/>
  <c r="U120" i="73" s="1"/>
  <c r="T121" i="73"/>
  <c r="U121" i="73" s="1"/>
  <c r="T122" i="73"/>
  <c r="U122" i="73" s="1"/>
  <c r="T123" i="73"/>
  <c r="U123" i="73" s="1"/>
  <c r="T124" i="73"/>
  <c r="U124" i="73" s="1"/>
  <c r="T125" i="73"/>
  <c r="U125" i="73" s="1"/>
  <c r="T126" i="73"/>
  <c r="U126" i="73" s="1"/>
  <c r="T127" i="73"/>
  <c r="U127" i="73" s="1"/>
  <c r="T128" i="73"/>
  <c r="U128" i="73" s="1"/>
  <c r="T129" i="73"/>
  <c r="U129" i="73" s="1"/>
  <c r="T130" i="73"/>
  <c r="U130" i="73" s="1"/>
  <c r="T131" i="73"/>
  <c r="U131" i="73" s="1"/>
  <c r="T132" i="73"/>
  <c r="U132" i="73" s="1"/>
  <c r="T133" i="73"/>
  <c r="U133" i="73" s="1"/>
  <c r="T134" i="73"/>
  <c r="U134" i="73" s="1"/>
  <c r="T135" i="73"/>
  <c r="U135" i="73" s="1"/>
  <c r="T136" i="73"/>
  <c r="U136" i="73" s="1"/>
  <c r="T137" i="73"/>
  <c r="U137" i="73" s="1"/>
  <c r="T138" i="73"/>
  <c r="U138" i="73" s="1"/>
  <c r="T139" i="73"/>
  <c r="U139" i="73" s="1"/>
  <c r="T140" i="73"/>
  <c r="U140" i="73" s="1"/>
  <c r="T141" i="73"/>
  <c r="U141" i="73" s="1"/>
  <c r="T142" i="73"/>
  <c r="U142" i="73" s="1"/>
  <c r="T143" i="73"/>
  <c r="U143" i="73" s="1"/>
  <c r="T144" i="73"/>
  <c r="U144" i="73" s="1"/>
  <c r="T145" i="73"/>
  <c r="U145" i="73" s="1"/>
  <c r="T146" i="73"/>
  <c r="U146" i="73" s="1"/>
  <c r="T147" i="73"/>
  <c r="U147" i="73" s="1"/>
  <c r="T148" i="73"/>
  <c r="U148" i="73" s="1"/>
  <c r="T149" i="73"/>
  <c r="U149" i="73" s="1"/>
  <c r="T150" i="73"/>
  <c r="U150" i="73" s="1"/>
  <c r="T151" i="73"/>
  <c r="U151" i="73" s="1"/>
  <c r="T152" i="73"/>
  <c r="U152" i="73" s="1"/>
  <c r="T153" i="73"/>
  <c r="U153" i="73" s="1"/>
  <c r="T154" i="73"/>
  <c r="U154" i="73" s="1"/>
  <c r="T155" i="73"/>
  <c r="U155" i="73" s="1"/>
  <c r="T156" i="73"/>
  <c r="U156" i="73" s="1"/>
  <c r="T157" i="73"/>
  <c r="U157" i="73" s="1"/>
  <c r="T158" i="73"/>
  <c r="U158" i="73" s="1"/>
  <c r="T159" i="73"/>
  <c r="U159" i="73" s="1"/>
  <c r="T160" i="73"/>
  <c r="U160" i="73" s="1"/>
  <c r="T161" i="73"/>
  <c r="U161" i="73" s="1"/>
  <c r="T162" i="73"/>
  <c r="U162" i="73" s="1"/>
  <c r="T163" i="73"/>
  <c r="U163" i="73" s="1"/>
  <c r="T164" i="73"/>
  <c r="U164" i="73" s="1"/>
  <c r="T165" i="73"/>
  <c r="U165" i="73" s="1"/>
  <c r="T166" i="73"/>
  <c r="U166" i="73" s="1"/>
  <c r="T167" i="73"/>
  <c r="U167" i="73" s="1"/>
  <c r="T168" i="73"/>
  <c r="U168" i="73" s="1"/>
  <c r="T169" i="73"/>
  <c r="U169" i="73" s="1"/>
  <c r="L12" i="73"/>
  <c r="M12" i="73" s="1"/>
  <c r="L13" i="73"/>
  <c r="M13" i="73" s="1"/>
  <c r="L14" i="73"/>
  <c r="M14" i="73" s="1"/>
  <c r="L15" i="73"/>
  <c r="M15" i="73" s="1"/>
  <c r="L16" i="73"/>
  <c r="M16" i="73" s="1"/>
  <c r="L17" i="73"/>
  <c r="M17" i="73" s="1"/>
  <c r="L18" i="73"/>
  <c r="M18" i="73" s="1"/>
  <c r="L19" i="73"/>
  <c r="M19" i="73" s="1"/>
  <c r="L20" i="73"/>
  <c r="M20" i="73" s="1"/>
  <c r="L21" i="73"/>
  <c r="M21" i="73" s="1"/>
  <c r="L22" i="73"/>
  <c r="M22" i="73" s="1"/>
  <c r="L23" i="73"/>
  <c r="M23" i="73" s="1"/>
  <c r="L24" i="73"/>
  <c r="M24" i="73" s="1"/>
  <c r="L25" i="73"/>
  <c r="M25" i="73" s="1"/>
  <c r="L26" i="73"/>
  <c r="M26" i="73" s="1"/>
  <c r="L27" i="73"/>
  <c r="M27" i="73" s="1"/>
  <c r="L28" i="73"/>
  <c r="M28" i="73" s="1"/>
  <c r="L29" i="73"/>
  <c r="M29" i="73" s="1"/>
  <c r="L30" i="73"/>
  <c r="M30" i="73" s="1"/>
  <c r="L31" i="73"/>
  <c r="M31" i="73" s="1"/>
  <c r="L32" i="73"/>
  <c r="M32" i="73" s="1"/>
  <c r="L33" i="73"/>
  <c r="M33" i="73" s="1"/>
  <c r="L34" i="73"/>
  <c r="M34" i="73" s="1"/>
  <c r="L35" i="73"/>
  <c r="M35" i="73" s="1"/>
  <c r="L36" i="73"/>
  <c r="M36" i="73" s="1"/>
  <c r="L37" i="73"/>
  <c r="M37" i="73" s="1"/>
  <c r="L38" i="73"/>
  <c r="M38" i="73" s="1"/>
  <c r="L39" i="73"/>
  <c r="M39" i="73" s="1"/>
  <c r="L40" i="73"/>
  <c r="M40" i="73" s="1"/>
  <c r="L41" i="73"/>
  <c r="M41" i="73" s="1"/>
  <c r="L42" i="73"/>
  <c r="M42" i="73" s="1"/>
  <c r="L43" i="73"/>
  <c r="M43" i="73" s="1"/>
  <c r="L44" i="73"/>
  <c r="M44" i="73" s="1"/>
  <c r="L45" i="73"/>
  <c r="M45" i="73" s="1"/>
  <c r="L46" i="73"/>
  <c r="M46" i="73" s="1"/>
  <c r="L47" i="73"/>
  <c r="M47" i="73" s="1"/>
  <c r="L48" i="73"/>
  <c r="M48" i="73" s="1"/>
  <c r="L49" i="73"/>
  <c r="M49" i="73" s="1"/>
  <c r="L50" i="73"/>
  <c r="M50" i="73" s="1"/>
  <c r="L51" i="73"/>
  <c r="M51" i="73" s="1"/>
  <c r="L52" i="73"/>
  <c r="M52" i="73" s="1"/>
  <c r="L53" i="73"/>
  <c r="M53" i="73" s="1"/>
  <c r="L54" i="73"/>
  <c r="M54" i="73" s="1"/>
  <c r="L55" i="73"/>
  <c r="M55" i="73" s="1"/>
  <c r="L56" i="73"/>
  <c r="M56" i="73" s="1"/>
  <c r="L57" i="73"/>
  <c r="M57" i="73" s="1"/>
  <c r="L58" i="73"/>
  <c r="M58" i="73" s="1"/>
  <c r="L59" i="73"/>
  <c r="M59" i="73" s="1"/>
  <c r="L60" i="73"/>
  <c r="M60" i="73" s="1"/>
  <c r="L61" i="73"/>
  <c r="M61" i="73" s="1"/>
  <c r="L62" i="73"/>
  <c r="M62" i="73" s="1"/>
  <c r="L63" i="73"/>
  <c r="M63" i="73" s="1"/>
  <c r="L64" i="73"/>
  <c r="M64" i="73" s="1"/>
  <c r="L65" i="73"/>
  <c r="M65" i="73" s="1"/>
  <c r="L66" i="73"/>
  <c r="M66" i="73" s="1"/>
  <c r="L67" i="73"/>
  <c r="M67" i="73" s="1"/>
  <c r="L68" i="73"/>
  <c r="M68" i="73" s="1"/>
  <c r="L69" i="73"/>
  <c r="M69" i="73" s="1"/>
  <c r="L70" i="73"/>
  <c r="M70" i="73" s="1"/>
  <c r="L71" i="73"/>
  <c r="M71" i="73" s="1"/>
  <c r="L72" i="73"/>
  <c r="M72" i="73" s="1"/>
  <c r="L73" i="73"/>
  <c r="M73" i="73" s="1"/>
  <c r="L74" i="73"/>
  <c r="M74" i="73" s="1"/>
  <c r="L75" i="73"/>
  <c r="M75" i="73" s="1"/>
  <c r="L76" i="73"/>
  <c r="M76" i="73" s="1"/>
  <c r="L77" i="73"/>
  <c r="M77" i="73" s="1"/>
  <c r="L78" i="73"/>
  <c r="M78" i="73" s="1"/>
  <c r="L79" i="73"/>
  <c r="M79" i="73" s="1"/>
  <c r="L80" i="73"/>
  <c r="M80" i="73" s="1"/>
  <c r="L81" i="73"/>
  <c r="M81" i="73" s="1"/>
  <c r="L82" i="73"/>
  <c r="M82" i="73" s="1"/>
  <c r="L83" i="73"/>
  <c r="M83" i="73" s="1"/>
  <c r="L84" i="73"/>
  <c r="M84" i="73" s="1"/>
  <c r="L85" i="73"/>
  <c r="M85" i="73" s="1"/>
  <c r="L86" i="73"/>
  <c r="M86" i="73" s="1"/>
  <c r="L87" i="73"/>
  <c r="M87" i="73" s="1"/>
  <c r="L88" i="73"/>
  <c r="M88" i="73" s="1"/>
  <c r="L89" i="73"/>
  <c r="M89" i="73" s="1"/>
  <c r="L90" i="73"/>
  <c r="M90" i="73" s="1"/>
  <c r="L91" i="73"/>
  <c r="M91" i="73" s="1"/>
  <c r="L92" i="73"/>
  <c r="M92" i="73" s="1"/>
  <c r="L93" i="73"/>
  <c r="M93" i="73" s="1"/>
  <c r="L94" i="73"/>
  <c r="M94" i="73" s="1"/>
  <c r="L95" i="73"/>
  <c r="M95" i="73" s="1"/>
  <c r="L96" i="73"/>
  <c r="M96" i="73" s="1"/>
  <c r="L97" i="73"/>
  <c r="M97" i="73" s="1"/>
  <c r="L98" i="73"/>
  <c r="M98" i="73" s="1"/>
  <c r="L99" i="73"/>
  <c r="M99" i="73" s="1"/>
  <c r="L100" i="73"/>
  <c r="M100" i="73" s="1"/>
  <c r="L101" i="73"/>
  <c r="M101" i="73" s="1"/>
  <c r="L102" i="73"/>
  <c r="M102" i="73" s="1"/>
  <c r="L103" i="73"/>
  <c r="M103" i="73" s="1"/>
  <c r="L104" i="73"/>
  <c r="M104" i="73" s="1"/>
  <c r="L105" i="73"/>
  <c r="M105" i="73" s="1"/>
  <c r="L106" i="73"/>
  <c r="M106" i="73" s="1"/>
  <c r="L107" i="73"/>
  <c r="M107" i="73" s="1"/>
  <c r="L108" i="73"/>
  <c r="M108" i="73" s="1"/>
  <c r="L109" i="73"/>
  <c r="M109" i="73" s="1"/>
  <c r="L110" i="73"/>
  <c r="M110" i="73" s="1"/>
  <c r="L111" i="73"/>
  <c r="M111" i="73" s="1"/>
  <c r="L112" i="73"/>
  <c r="M112" i="73" s="1"/>
  <c r="L113" i="73"/>
  <c r="M113" i="73" s="1"/>
  <c r="L114" i="73"/>
  <c r="M114" i="73" s="1"/>
  <c r="L115" i="73"/>
  <c r="M115" i="73" s="1"/>
  <c r="L116" i="73"/>
  <c r="M116" i="73" s="1"/>
  <c r="L117" i="73"/>
  <c r="M117" i="73" s="1"/>
  <c r="L118" i="73"/>
  <c r="M118" i="73" s="1"/>
  <c r="L119" i="73"/>
  <c r="M119" i="73" s="1"/>
  <c r="L120" i="73"/>
  <c r="M120" i="73" s="1"/>
  <c r="L121" i="73"/>
  <c r="M121" i="73" s="1"/>
  <c r="L122" i="73"/>
  <c r="M122" i="73" s="1"/>
  <c r="L123" i="73"/>
  <c r="M123" i="73" s="1"/>
  <c r="L124" i="73"/>
  <c r="M124" i="73" s="1"/>
  <c r="L125" i="73"/>
  <c r="M125" i="73" s="1"/>
  <c r="L126" i="73"/>
  <c r="M126" i="73" s="1"/>
  <c r="L127" i="73"/>
  <c r="M127" i="73" s="1"/>
  <c r="L128" i="73"/>
  <c r="M128" i="73" s="1"/>
  <c r="L129" i="73"/>
  <c r="M129" i="73" s="1"/>
  <c r="L130" i="73"/>
  <c r="M130" i="73" s="1"/>
  <c r="L131" i="73"/>
  <c r="M131" i="73" s="1"/>
  <c r="L132" i="73"/>
  <c r="M132" i="73" s="1"/>
  <c r="L133" i="73"/>
  <c r="M133" i="73" s="1"/>
  <c r="L134" i="73"/>
  <c r="M134" i="73" s="1"/>
  <c r="L135" i="73"/>
  <c r="M135" i="73" s="1"/>
  <c r="L136" i="73"/>
  <c r="M136" i="73" s="1"/>
  <c r="L137" i="73"/>
  <c r="M137" i="73" s="1"/>
  <c r="L138" i="73"/>
  <c r="M138" i="73" s="1"/>
  <c r="L139" i="73"/>
  <c r="M139" i="73" s="1"/>
  <c r="L140" i="73"/>
  <c r="M140" i="73" s="1"/>
  <c r="L141" i="73"/>
  <c r="M141" i="73" s="1"/>
  <c r="L142" i="73"/>
  <c r="M142" i="73" s="1"/>
  <c r="L143" i="73"/>
  <c r="M143" i="73" s="1"/>
  <c r="L144" i="73"/>
  <c r="M144" i="73" s="1"/>
  <c r="L145" i="73"/>
  <c r="M145" i="73" s="1"/>
  <c r="L146" i="73"/>
  <c r="M146" i="73" s="1"/>
  <c r="L147" i="73"/>
  <c r="M147" i="73" s="1"/>
  <c r="L148" i="73"/>
  <c r="M148" i="73" s="1"/>
  <c r="L149" i="73"/>
  <c r="M149" i="73" s="1"/>
  <c r="L150" i="73"/>
  <c r="M150" i="73" s="1"/>
  <c r="L151" i="73"/>
  <c r="M151" i="73" s="1"/>
  <c r="L152" i="73"/>
  <c r="M152" i="73" s="1"/>
  <c r="L153" i="73"/>
  <c r="M153" i="73" s="1"/>
  <c r="L154" i="73"/>
  <c r="M154" i="73" s="1"/>
  <c r="L155" i="73"/>
  <c r="M155" i="73" s="1"/>
  <c r="L156" i="73"/>
  <c r="M156" i="73" s="1"/>
  <c r="L157" i="73"/>
  <c r="M157" i="73" s="1"/>
  <c r="L158" i="73"/>
  <c r="M158" i="73" s="1"/>
  <c r="L159" i="73"/>
  <c r="M159" i="73" s="1"/>
  <c r="L160" i="73"/>
  <c r="M160" i="73" s="1"/>
  <c r="L161" i="73"/>
  <c r="M161" i="73" s="1"/>
  <c r="L162" i="73"/>
  <c r="M162" i="73" s="1"/>
  <c r="L163" i="73"/>
  <c r="M163" i="73" s="1"/>
  <c r="L164" i="73"/>
  <c r="M164" i="73" s="1"/>
  <c r="L165" i="73"/>
  <c r="M165" i="73" s="1"/>
  <c r="L166" i="73"/>
  <c r="M166" i="73" s="1"/>
  <c r="L167" i="73"/>
  <c r="M167" i="73" s="1"/>
  <c r="L168" i="73"/>
  <c r="M168" i="73" s="1"/>
  <c r="L169" i="73"/>
  <c r="M169" i="73" s="1"/>
  <c r="FG11" i="73"/>
  <c r="FH11" i="73" s="1"/>
  <c r="FH9" i="73" s="1"/>
  <c r="FH7" i="73" s="1"/>
  <c r="EY11" i="73"/>
  <c r="EZ11" i="73" s="1"/>
  <c r="EZ9" i="73" s="1"/>
  <c r="EZ7" i="73" s="1"/>
  <c r="EP11" i="73"/>
  <c r="EQ11" i="73" s="1"/>
  <c r="EQ9" i="73" s="1"/>
  <c r="EQ7" i="73" s="1"/>
  <c r="EH11" i="73"/>
  <c r="EI11" i="73" s="1"/>
  <c r="EI9" i="73" s="1"/>
  <c r="EI7" i="73" s="1"/>
  <c r="DX11" i="73"/>
  <c r="DY11" i="73" s="1"/>
  <c r="DY9" i="73" s="1"/>
  <c r="DY7" i="73" s="1"/>
  <c r="DP11" i="73"/>
  <c r="DQ11" i="73" s="1"/>
  <c r="DQ9" i="73" s="1"/>
  <c r="DQ7" i="73" s="1"/>
  <c r="DF11" i="73"/>
  <c r="DG11" i="73" s="1"/>
  <c r="DG9" i="73" s="1"/>
  <c r="DG7" i="73" s="1"/>
  <c r="CX11" i="73"/>
  <c r="CY11" i="73" s="1"/>
  <c r="CY9" i="73" s="1"/>
  <c r="CY7" i="73" s="1"/>
  <c r="CN11" i="73"/>
  <c r="CO11" i="73" s="1"/>
  <c r="CO9" i="73" s="1"/>
  <c r="CO7" i="73" s="1"/>
  <c r="CF11" i="73"/>
  <c r="CG11" i="73" s="1"/>
  <c r="CG9" i="73" s="1"/>
  <c r="CG7" i="73" s="1"/>
  <c r="BV11" i="73"/>
  <c r="BW11" i="73" s="1"/>
  <c r="BW9" i="73" s="1"/>
  <c r="BW7" i="73" s="1"/>
  <c r="BN11" i="73"/>
  <c r="BO11" i="73" s="1"/>
  <c r="BO9" i="73" s="1"/>
  <c r="BO7" i="73" s="1"/>
  <c r="BD11" i="73"/>
  <c r="BE11" i="73" s="1"/>
  <c r="AV11" i="73"/>
  <c r="AW11" i="73" s="1"/>
  <c r="AL11" i="73"/>
  <c r="AM11" i="73" s="1"/>
  <c r="AD11" i="73"/>
  <c r="AE11" i="73" s="1"/>
  <c r="AE9" i="73" s="1"/>
  <c r="AE7" i="73" s="1"/>
  <c r="T11" i="73"/>
  <c r="U11" i="73" s="1"/>
  <c r="L11" i="73"/>
  <c r="M11" i="73" s="1"/>
  <c r="FG7" i="73"/>
  <c r="FF7" i="73" s="1"/>
  <c r="EY7" i="73"/>
  <c r="EX7" i="73" s="1"/>
  <c r="EP7" i="73"/>
  <c r="EO7" i="73" s="1"/>
  <c r="EH7" i="73"/>
  <c r="EG7" i="73" s="1"/>
  <c r="DX7" i="73"/>
  <c r="DW7" i="73" s="1"/>
  <c r="DP7" i="73"/>
  <c r="DO7" i="73" s="1"/>
  <c r="DF7" i="73"/>
  <c r="DE7" i="73" s="1"/>
  <c r="CX7" i="73"/>
  <c r="CW7" i="73" s="1"/>
  <c r="CN7" i="73"/>
  <c r="CM7" i="73" s="1"/>
  <c r="CF7" i="73"/>
  <c r="CE7" i="73" s="1"/>
  <c r="BV7" i="73"/>
  <c r="BU7" i="73" s="1"/>
  <c r="BN7" i="73"/>
  <c r="BM7" i="73" s="1"/>
  <c r="BD7" i="73"/>
  <c r="BC7" i="73" s="1"/>
  <c r="AV7" i="73"/>
  <c r="AU7" i="73" s="1"/>
  <c r="AL7" i="73"/>
  <c r="AK7" i="73" s="1"/>
  <c r="AD7" i="73"/>
  <c r="AC7" i="73" s="1"/>
  <c r="Y2" i="73" s="1"/>
  <c r="T7" i="73"/>
  <c r="S7" i="73" s="1"/>
  <c r="L7" i="73"/>
  <c r="K7" i="73" s="1"/>
  <c r="FG6" i="73"/>
  <c r="EY6" i="73"/>
  <c r="EX6" i="73"/>
  <c r="EP6" i="73"/>
  <c r="EH6" i="73"/>
  <c r="EG6" i="73"/>
  <c r="DX6" i="73"/>
  <c r="DP6" i="73"/>
  <c r="DO6" i="73"/>
  <c r="DF6" i="73"/>
  <c r="CX6" i="73"/>
  <c r="CW6" i="73"/>
  <c r="CN6" i="73"/>
  <c r="CF6" i="73"/>
  <c r="CE6" i="73"/>
  <c r="BV6" i="73"/>
  <c r="BN6" i="73"/>
  <c r="BM6" i="73"/>
  <c r="BD6" i="73"/>
  <c r="AV6" i="73"/>
  <c r="AU6" i="73"/>
  <c r="AQ2" i="73" s="1"/>
  <c r="AL6" i="73"/>
  <c r="AD6" i="73"/>
  <c r="AC6" i="73"/>
  <c r="T6" i="73"/>
  <c r="L6" i="73"/>
  <c r="K6" i="73" s="1"/>
  <c r="FH5" i="73"/>
  <c r="EZ5" i="73"/>
  <c r="EQ5" i="73"/>
  <c r="EI5" i="73"/>
  <c r="DY5" i="73"/>
  <c r="DQ5" i="73"/>
  <c r="DG5" i="73"/>
  <c r="CY5" i="73"/>
  <c r="CO5" i="73"/>
  <c r="CG5" i="73"/>
  <c r="BW5" i="73"/>
  <c r="BO5" i="73"/>
  <c r="AE5" i="73"/>
  <c r="FD4" i="73"/>
  <c r="FF4" i="73" s="1"/>
  <c r="EX4" i="73"/>
  <c r="EV4" i="73"/>
  <c r="EM4" i="73"/>
  <c r="EO4" i="73" s="1"/>
  <c r="EG4" i="73"/>
  <c r="EE4" i="73"/>
  <c r="DU4" i="73"/>
  <c r="DW4" i="73" s="1"/>
  <c r="DO4" i="73"/>
  <c r="DM4" i="73"/>
  <c r="DC4" i="73"/>
  <c r="DE4" i="73" s="1"/>
  <c r="CW4" i="73"/>
  <c r="CU4" i="73"/>
  <c r="CK4" i="73"/>
  <c r="CM4" i="73" s="1"/>
  <c r="CE4" i="73"/>
  <c r="CC4" i="73"/>
  <c r="BS4" i="73"/>
  <c r="BU4" i="73" s="1"/>
  <c r="BM4" i="73"/>
  <c r="BK4" i="73"/>
  <c r="BA4" i="73"/>
  <c r="BC4" i="73" s="1"/>
  <c r="AS4" i="73"/>
  <c r="AU4" i="73" s="1"/>
  <c r="AI4" i="73"/>
  <c r="AK4" i="73" s="1"/>
  <c r="AA4" i="73"/>
  <c r="AC4" i="73" s="1"/>
  <c r="Q4" i="73"/>
  <c r="S4" i="73" s="1"/>
  <c r="I4" i="73"/>
  <c r="K4" i="73" s="1"/>
  <c r="FH3" i="73"/>
  <c r="FD3" i="73"/>
  <c r="FF3" i="73" s="1"/>
  <c r="EZ3" i="73"/>
  <c r="EX3" i="73"/>
  <c r="EV3" i="73"/>
  <c r="EV6" i="73" s="1"/>
  <c r="EQ3" i="73"/>
  <c r="EM3" i="73"/>
  <c r="EO3" i="73" s="1"/>
  <c r="EI3" i="73"/>
  <c r="EG3" i="73"/>
  <c r="EE3" i="73"/>
  <c r="EE6" i="73" s="1"/>
  <c r="DY3" i="73"/>
  <c r="DU3" i="73"/>
  <c r="DW3" i="73" s="1"/>
  <c r="DQ3" i="73"/>
  <c r="DO3" i="73"/>
  <c r="DM3" i="73"/>
  <c r="DM6" i="73" s="1"/>
  <c r="DG3" i="73"/>
  <c r="DC3" i="73"/>
  <c r="DE3" i="73" s="1"/>
  <c r="CY3" i="73"/>
  <c r="CW3" i="73"/>
  <c r="CU3" i="73"/>
  <c r="CU6" i="73" s="1"/>
  <c r="A21" i="73" s="1"/>
  <c r="CO3" i="73"/>
  <c r="CK3" i="73"/>
  <c r="CM3" i="73" s="1"/>
  <c r="CG3" i="73"/>
  <c r="CE3" i="73"/>
  <c r="CC3" i="73"/>
  <c r="CC6" i="73" s="1"/>
  <c r="A19" i="73" s="1"/>
  <c r="BW3" i="73"/>
  <c r="BS3" i="73"/>
  <c r="BU3" i="73" s="1"/>
  <c r="BO3" i="73"/>
  <c r="BM3" i="73"/>
  <c r="BK3" i="73"/>
  <c r="BK6" i="73" s="1"/>
  <c r="A17" i="73" s="1"/>
  <c r="BA3" i="73"/>
  <c r="AU3" i="73"/>
  <c r="AS3" i="73"/>
  <c r="AI3" i="73"/>
  <c r="AE3" i="73"/>
  <c r="AA3" i="73"/>
  <c r="Q3" i="73"/>
  <c r="I3" i="73"/>
  <c r="A10" i="63" a="1"/>
  <c r="BE7" i="74" l="1"/>
  <c r="BE5" i="74"/>
  <c r="BE3" i="74"/>
  <c r="AY4" i="74"/>
  <c r="AW7" i="74"/>
  <c r="AW5" i="74"/>
  <c r="AW3" i="74"/>
  <c r="AM7" i="74"/>
  <c r="AM5" i="74"/>
  <c r="AM3" i="74"/>
  <c r="AG4" i="74"/>
  <c r="U7" i="74"/>
  <c r="U3" i="74"/>
  <c r="U5" i="74"/>
  <c r="M7" i="74"/>
  <c r="M3" i="74"/>
  <c r="M5" i="74"/>
  <c r="A22" i="74"/>
  <c r="DF4" i="74"/>
  <c r="A18" i="74"/>
  <c r="BV4" i="74"/>
  <c r="A14" i="74"/>
  <c r="AL4" i="74"/>
  <c r="A20" i="74"/>
  <c r="CN4" i="74"/>
  <c r="A16" i="74"/>
  <c r="BD4" i="74"/>
  <c r="A12" i="74"/>
  <c r="T4" i="74"/>
  <c r="CF4" i="74"/>
  <c r="CF2" i="74" s="1"/>
  <c r="AV4" i="74"/>
  <c r="CX4" i="74"/>
  <c r="AD4" i="74"/>
  <c r="L4" i="74"/>
  <c r="BN4" i="74"/>
  <c r="A10" i="63"/>
  <c r="BE9" i="73"/>
  <c r="AW9" i="73"/>
  <c r="AS6" i="73"/>
  <c r="A15" i="73" s="1"/>
  <c r="AM9" i="73"/>
  <c r="AC3" i="73"/>
  <c r="AA6" i="73" s="1"/>
  <c r="A13" i="73" s="1"/>
  <c r="U9" i="73"/>
  <c r="U5" i="73" s="1"/>
  <c r="M9" i="73"/>
  <c r="G2" i="73"/>
  <c r="I6" i="73"/>
  <c r="A11" i="73" s="1"/>
  <c r="K3" i="73"/>
  <c r="M5" i="73"/>
  <c r="BS6" i="73"/>
  <c r="A18" i="73" s="1"/>
  <c r="CK6" i="73"/>
  <c r="A20" i="73" s="1"/>
  <c r="DC6" i="73"/>
  <c r="A22" i="73" s="1"/>
  <c r="DU6" i="73"/>
  <c r="EM6" i="73"/>
  <c r="FD6" i="73"/>
  <c r="S3" i="73"/>
  <c r="O4" i="73" s="1"/>
  <c r="AK3" i="73"/>
  <c r="AI6" i="73" s="1"/>
  <c r="BC3" i="73"/>
  <c r="BA6" i="73" s="1"/>
  <c r="G4" i="73"/>
  <c r="AQ4" i="73"/>
  <c r="L9" i="73"/>
  <c r="B11" i="73" s="1"/>
  <c r="S6" i="73"/>
  <c r="O2" i="73" s="1"/>
  <c r="AD9" i="73"/>
  <c r="B13" i="73" s="1"/>
  <c r="AK6" i="73"/>
  <c r="AG2" i="73" s="1"/>
  <c r="AV9" i="73"/>
  <c r="B15" i="73" s="1"/>
  <c r="BC6" i="73"/>
  <c r="AY2" i="73" s="1"/>
  <c r="BN9" i="73"/>
  <c r="B17" i="73" s="1"/>
  <c r="BU6" i="73"/>
  <c r="BV9" i="73" s="1"/>
  <c r="B18" i="73" s="1"/>
  <c r="CF9" i="73"/>
  <c r="B19" i="73" s="1"/>
  <c r="CM6" i="73"/>
  <c r="CN9" i="73" s="1"/>
  <c r="B20" i="73" s="1"/>
  <c r="CX9" i="73"/>
  <c r="B21" i="73" s="1"/>
  <c r="DE6" i="73"/>
  <c r="DF9" i="73" s="1"/>
  <c r="B22" i="73" s="1"/>
  <c r="DP9" i="73"/>
  <c r="DP4" i="73" s="1"/>
  <c r="DP2" i="73" s="1"/>
  <c r="DM9" i="73" s="1"/>
  <c r="E23" i="73" s="1"/>
  <c r="DW6" i="73"/>
  <c r="DX9" i="73" s="1"/>
  <c r="EH9" i="73"/>
  <c r="EH4" i="73" s="1"/>
  <c r="EH2" i="73" s="1"/>
  <c r="EE9" i="73" s="1"/>
  <c r="E25" i="73" s="1"/>
  <c r="EO6" i="73"/>
  <c r="EP9" i="73" s="1"/>
  <c r="EY9" i="73"/>
  <c r="EY4" i="73" s="1"/>
  <c r="EY2" i="73" s="1"/>
  <c r="EV9" i="73" s="1"/>
  <c r="FF6" i="73"/>
  <c r="FG9" i="73" s="1"/>
  <c r="BD12" i="72"/>
  <c r="BE12" i="72" s="1"/>
  <c r="BD13" i="72"/>
  <c r="BE13" i="72" s="1"/>
  <c r="BD14" i="72"/>
  <c r="BE14" i="72" s="1"/>
  <c r="BD15" i="72"/>
  <c r="BE15" i="72" s="1"/>
  <c r="BD16" i="72"/>
  <c r="BE16" i="72" s="1"/>
  <c r="BD17" i="72"/>
  <c r="BE17" i="72" s="1"/>
  <c r="BD18" i="72"/>
  <c r="BE18" i="72" s="1"/>
  <c r="BD19" i="72"/>
  <c r="BE19" i="72" s="1"/>
  <c r="BD20" i="72"/>
  <c r="BE20" i="72" s="1"/>
  <c r="BD21" i="72"/>
  <c r="BE21" i="72" s="1"/>
  <c r="BD22" i="72"/>
  <c r="BE22" i="72" s="1"/>
  <c r="BD23" i="72"/>
  <c r="BE23" i="72" s="1"/>
  <c r="BD24" i="72"/>
  <c r="BE24" i="72" s="1"/>
  <c r="BD25" i="72"/>
  <c r="BE25" i="72" s="1"/>
  <c r="BD26" i="72"/>
  <c r="BE26" i="72" s="1"/>
  <c r="BD27" i="72"/>
  <c r="BE27" i="72" s="1"/>
  <c r="BD28" i="72"/>
  <c r="BE28" i="72" s="1"/>
  <c r="BD29" i="72"/>
  <c r="BE29" i="72" s="1"/>
  <c r="BD30" i="72"/>
  <c r="BE30" i="72" s="1"/>
  <c r="BD31" i="72"/>
  <c r="BE31" i="72" s="1"/>
  <c r="BD32" i="72"/>
  <c r="BE32" i="72" s="1"/>
  <c r="BD33" i="72"/>
  <c r="BE33" i="72" s="1"/>
  <c r="BD34" i="72"/>
  <c r="BE34" i="72" s="1"/>
  <c r="BD35" i="72"/>
  <c r="BE35" i="72" s="1"/>
  <c r="BD36" i="72"/>
  <c r="BE36" i="72" s="1"/>
  <c r="BD37" i="72"/>
  <c r="BE37" i="72" s="1"/>
  <c r="BD38" i="72"/>
  <c r="BE38" i="72" s="1"/>
  <c r="BD39" i="72"/>
  <c r="BE39" i="72" s="1"/>
  <c r="BD40" i="72"/>
  <c r="BE40" i="72" s="1"/>
  <c r="BD41" i="72"/>
  <c r="BE41" i="72" s="1"/>
  <c r="BD42" i="72"/>
  <c r="BE42" i="72" s="1"/>
  <c r="BD43" i="72"/>
  <c r="BE43" i="72" s="1"/>
  <c r="BD44" i="72"/>
  <c r="BE44" i="72" s="1"/>
  <c r="BD45" i="72"/>
  <c r="BE45" i="72" s="1"/>
  <c r="BD46" i="72"/>
  <c r="BE46" i="72" s="1"/>
  <c r="BD47" i="72"/>
  <c r="BE47" i="72" s="1"/>
  <c r="BD48" i="72"/>
  <c r="BE48" i="72" s="1"/>
  <c r="BD49" i="72"/>
  <c r="BE49" i="72" s="1"/>
  <c r="BD50" i="72"/>
  <c r="BE50" i="72" s="1"/>
  <c r="BD51" i="72"/>
  <c r="BE51" i="72" s="1"/>
  <c r="BD52" i="72"/>
  <c r="BE52" i="72" s="1"/>
  <c r="BD53" i="72"/>
  <c r="BE53" i="72" s="1"/>
  <c r="BD54" i="72"/>
  <c r="BE54" i="72" s="1"/>
  <c r="BD55" i="72"/>
  <c r="BE55" i="72" s="1"/>
  <c r="BD56" i="72"/>
  <c r="BE56" i="72" s="1"/>
  <c r="BD57" i="72"/>
  <c r="BE57" i="72" s="1"/>
  <c r="BD58" i="72"/>
  <c r="BE58" i="72" s="1"/>
  <c r="BD59" i="72"/>
  <c r="BE59" i="72" s="1"/>
  <c r="BD60" i="72"/>
  <c r="BE60" i="72" s="1"/>
  <c r="BD61" i="72"/>
  <c r="BE61" i="72" s="1"/>
  <c r="BD62" i="72"/>
  <c r="BE62" i="72" s="1"/>
  <c r="BD63" i="72"/>
  <c r="BE63" i="72" s="1"/>
  <c r="BD64" i="72"/>
  <c r="BE64" i="72" s="1"/>
  <c r="BD65" i="72"/>
  <c r="BE65" i="72" s="1"/>
  <c r="BD66" i="72"/>
  <c r="BE66" i="72" s="1"/>
  <c r="BD67" i="72"/>
  <c r="BE67" i="72" s="1"/>
  <c r="BD68" i="72"/>
  <c r="BE68" i="72" s="1"/>
  <c r="BD69" i="72"/>
  <c r="BE69" i="72" s="1"/>
  <c r="BD70" i="72"/>
  <c r="BE70" i="72" s="1"/>
  <c r="BD71" i="72"/>
  <c r="BE71" i="72" s="1"/>
  <c r="BD72" i="72"/>
  <c r="BE72" i="72" s="1"/>
  <c r="BD73" i="72"/>
  <c r="BE73" i="72" s="1"/>
  <c r="BD74" i="72"/>
  <c r="BE74" i="72" s="1"/>
  <c r="BD75" i="72"/>
  <c r="BE75" i="72" s="1"/>
  <c r="BD76" i="72"/>
  <c r="BE76" i="72" s="1"/>
  <c r="BD77" i="72"/>
  <c r="BE77" i="72" s="1"/>
  <c r="BD78" i="72"/>
  <c r="BE78" i="72" s="1"/>
  <c r="BD79" i="72"/>
  <c r="BE79" i="72" s="1"/>
  <c r="BD80" i="72"/>
  <c r="BE80" i="72" s="1"/>
  <c r="BD81" i="72"/>
  <c r="BE81" i="72" s="1"/>
  <c r="BD82" i="72"/>
  <c r="BE82" i="72" s="1"/>
  <c r="BD83" i="72"/>
  <c r="BE83" i="72" s="1"/>
  <c r="BD84" i="72"/>
  <c r="BE84" i="72" s="1"/>
  <c r="BD85" i="72"/>
  <c r="BE85" i="72" s="1"/>
  <c r="BD86" i="72"/>
  <c r="BE86" i="72" s="1"/>
  <c r="BD87" i="72"/>
  <c r="BE87" i="72" s="1"/>
  <c r="BD88" i="72"/>
  <c r="BE88" i="72" s="1"/>
  <c r="BD89" i="72"/>
  <c r="BE89" i="72" s="1"/>
  <c r="BD90" i="72"/>
  <c r="BE90" i="72" s="1"/>
  <c r="BD91" i="72"/>
  <c r="BE91" i="72" s="1"/>
  <c r="BD92" i="72"/>
  <c r="BE92" i="72" s="1"/>
  <c r="BD93" i="72"/>
  <c r="BE93" i="72" s="1"/>
  <c r="BD94" i="72"/>
  <c r="BE94" i="72" s="1"/>
  <c r="BD95" i="72"/>
  <c r="BE95" i="72" s="1"/>
  <c r="BD96" i="72"/>
  <c r="BE96" i="72" s="1"/>
  <c r="BD97" i="72"/>
  <c r="BE97" i="72" s="1"/>
  <c r="BD98" i="72"/>
  <c r="BE98" i="72" s="1"/>
  <c r="BD99" i="72"/>
  <c r="BE99" i="72" s="1"/>
  <c r="BD100" i="72"/>
  <c r="BE100" i="72" s="1"/>
  <c r="BD101" i="72"/>
  <c r="BE101" i="72" s="1"/>
  <c r="BD102" i="72"/>
  <c r="BE102" i="72" s="1"/>
  <c r="BD103" i="72"/>
  <c r="BE103" i="72" s="1"/>
  <c r="BD104" i="72"/>
  <c r="BE104" i="72" s="1"/>
  <c r="BD105" i="72"/>
  <c r="BE105" i="72" s="1"/>
  <c r="BD106" i="72"/>
  <c r="BE106" i="72" s="1"/>
  <c r="BD107" i="72"/>
  <c r="BE107" i="72" s="1"/>
  <c r="BD108" i="72"/>
  <c r="BE108" i="72" s="1"/>
  <c r="BD109" i="72"/>
  <c r="BE109" i="72" s="1"/>
  <c r="BD110" i="72"/>
  <c r="BE110" i="72" s="1"/>
  <c r="BD111" i="72"/>
  <c r="BE111" i="72" s="1"/>
  <c r="BD112" i="72"/>
  <c r="BE112" i="72" s="1"/>
  <c r="BD113" i="72"/>
  <c r="BE113" i="72" s="1"/>
  <c r="BD114" i="72"/>
  <c r="BE114" i="72" s="1"/>
  <c r="BD115" i="72"/>
  <c r="BE115" i="72" s="1"/>
  <c r="BD116" i="72"/>
  <c r="BE116" i="72" s="1"/>
  <c r="BD117" i="72"/>
  <c r="BE117" i="72" s="1"/>
  <c r="BD118" i="72"/>
  <c r="BE118" i="72" s="1"/>
  <c r="BD119" i="72"/>
  <c r="BE119" i="72" s="1"/>
  <c r="BD120" i="72"/>
  <c r="BE120" i="72" s="1"/>
  <c r="BD121" i="72"/>
  <c r="BE121" i="72" s="1"/>
  <c r="BD122" i="72"/>
  <c r="BE122" i="72" s="1"/>
  <c r="BD123" i="72"/>
  <c r="BE123" i="72" s="1"/>
  <c r="BD124" i="72"/>
  <c r="BE124" i="72" s="1"/>
  <c r="BD125" i="72"/>
  <c r="BE125" i="72" s="1"/>
  <c r="BD126" i="72"/>
  <c r="BE126" i="72" s="1"/>
  <c r="BD127" i="72"/>
  <c r="BE127" i="72" s="1"/>
  <c r="BD128" i="72"/>
  <c r="BE128" i="72" s="1"/>
  <c r="BD129" i="72"/>
  <c r="BE129" i="72" s="1"/>
  <c r="BD130" i="72"/>
  <c r="BE130" i="72" s="1"/>
  <c r="BD131" i="72"/>
  <c r="BE131" i="72" s="1"/>
  <c r="BD132" i="72"/>
  <c r="BE132" i="72" s="1"/>
  <c r="BD133" i="72"/>
  <c r="BE133" i="72" s="1"/>
  <c r="BD134" i="72"/>
  <c r="BE134" i="72" s="1"/>
  <c r="BD135" i="72"/>
  <c r="BE135" i="72" s="1"/>
  <c r="BD136" i="72"/>
  <c r="BE136" i="72" s="1"/>
  <c r="BD137" i="72"/>
  <c r="BE137" i="72" s="1"/>
  <c r="BD138" i="72"/>
  <c r="BE138" i="72" s="1"/>
  <c r="BD139" i="72"/>
  <c r="BE139" i="72" s="1"/>
  <c r="BD140" i="72"/>
  <c r="BE140" i="72" s="1"/>
  <c r="BD141" i="72"/>
  <c r="BE141" i="72" s="1"/>
  <c r="BD142" i="72"/>
  <c r="BE142" i="72" s="1"/>
  <c r="BD143" i="72"/>
  <c r="BE143" i="72" s="1"/>
  <c r="BD144" i="72"/>
  <c r="BE144" i="72" s="1"/>
  <c r="BD145" i="72"/>
  <c r="BE145" i="72" s="1"/>
  <c r="BD146" i="72"/>
  <c r="BE146" i="72" s="1"/>
  <c r="BD147" i="72"/>
  <c r="BE147" i="72" s="1"/>
  <c r="BD148" i="72"/>
  <c r="BE148" i="72" s="1"/>
  <c r="BD149" i="72"/>
  <c r="BE149" i="72" s="1"/>
  <c r="BD150" i="72"/>
  <c r="BE150" i="72" s="1"/>
  <c r="BD151" i="72"/>
  <c r="BE151" i="72" s="1"/>
  <c r="BD152" i="72"/>
  <c r="BE152" i="72" s="1"/>
  <c r="BD153" i="72"/>
  <c r="BE153" i="72" s="1"/>
  <c r="BD154" i="72"/>
  <c r="BE154" i="72" s="1"/>
  <c r="BD155" i="72"/>
  <c r="BE155" i="72" s="1"/>
  <c r="BD156" i="72"/>
  <c r="BE156" i="72" s="1"/>
  <c r="BD157" i="72"/>
  <c r="BE157" i="72" s="1"/>
  <c r="BD158" i="72"/>
  <c r="BE158" i="72" s="1"/>
  <c r="BD159" i="72"/>
  <c r="BE159" i="72" s="1"/>
  <c r="BD160" i="72"/>
  <c r="BE160" i="72" s="1"/>
  <c r="BD161" i="72"/>
  <c r="BE161" i="72" s="1"/>
  <c r="BD162" i="72"/>
  <c r="BE162" i="72" s="1"/>
  <c r="BD163" i="72"/>
  <c r="BE163" i="72" s="1"/>
  <c r="BD164" i="72"/>
  <c r="BE164" i="72" s="1"/>
  <c r="BD165" i="72"/>
  <c r="BE165" i="72" s="1"/>
  <c r="BD166" i="72"/>
  <c r="BE166" i="72" s="1"/>
  <c r="BD167" i="72"/>
  <c r="BE167" i="72" s="1"/>
  <c r="BD168" i="72"/>
  <c r="BE168" i="72" s="1"/>
  <c r="BD169" i="72"/>
  <c r="BE169" i="72" s="1"/>
  <c r="AV12" i="72"/>
  <c r="AW12" i="72" s="1"/>
  <c r="AV13" i="72"/>
  <c r="AW13" i="72" s="1"/>
  <c r="AV14" i="72"/>
  <c r="AW14" i="72" s="1"/>
  <c r="AV15" i="72"/>
  <c r="AW15" i="72" s="1"/>
  <c r="AV16" i="72"/>
  <c r="AW16" i="72" s="1"/>
  <c r="AV17" i="72"/>
  <c r="AW17" i="72" s="1"/>
  <c r="AV18" i="72"/>
  <c r="AW18" i="72" s="1"/>
  <c r="AV19" i="72"/>
  <c r="AW19" i="72" s="1"/>
  <c r="AV20" i="72"/>
  <c r="AW20" i="72" s="1"/>
  <c r="AV21" i="72"/>
  <c r="AW21" i="72" s="1"/>
  <c r="AV22" i="72"/>
  <c r="AW22" i="72" s="1"/>
  <c r="AV23" i="72"/>
  <c r="AW23" i="72" s="1"/>
  <c r="AV24" i="72"/>
  <c r="AW24" i="72" s="1"/>
  <c r="AV25" i="72"/>
  <c r="AW25" i="72" s="1"/>
  <c r="AV26" i="72"/>
  <c r="AW26" i="72" s="1"/>
  <c r="AV27" i="72"/>
  <c r="AW27" i="72" s="1"/>
  <c r="AV28" i="72"/>
  <c r="AW28" i="72" s="1"/>
  <c r="AV29" i="72"/>
  <c r="AW29" i="72" s="1"/>
  <c r="AV30" i="72"/>
  <c r="AW30" i="72" s="1"/>
  <c r="AV31" i="72"/>
  <c r="AW31" i="72" s="1"/>
  <c r="AV32" i="72"/>
  <c r="AW32" i="72" s="1"/>
  <c r="AV33" i="72"/>
  <c r="AW33" i="72" s="1"/>
  <c r="AV34" i="72"/>
  <c r="AW34" i="72" s="1"/>
  <c r="AV35" i="72"/>
  <c r="AW35" i="72" s="1"/>
  <c r="AV36" i="72"/>
  <c r="AW36" i="72" s="1"/>
  <c r="AV37" i="72"/>
  <c r="AW37" i="72" s="1"/>
  <c r="AV38" i="72"/>
  <c r="AW38" i="72" s="1"/>
  <c r="AV39" i="72"/>
  <c r="AW39" i="72" s="1"/>
  <c r="AV40" i="72"/>
  <c r="AW40" i="72" s="1"/>
  <c r="AV41" i="72"/>
  <c r="AW41" i="72" s="1"/>
  <c r="AV42" i="72"/>
  <c r="AW42" i="72" s="1"/>
  <c r="AV43" i="72"/>
  <c r="AW43" i="72" s="1"/>
  <c r="AV44" i="72"/>
  <c r="AW44" i="72" s="1"/>
  <c r="AV45" i="72"/>
  <c r="AW45" i="72" s="1"/>
  <c r="AV46" i="72"/>
  <c r="AW46" i="72" s="1"/>
  <c r="AV47" i="72"/>
  <c r="AW47" i="72" s="1"/>
  <c r="AV48" i="72"/>
  <c r="AW48" i="72" s="1"/>
  <c r="AV49" i="72"/>
  <c r="AW49" i="72" s="1"/>
  <c r="AV50" i="72"/>
  <c r="AW50" i="72" s="1"/>
  <c r="AV51" i="72"/>
  <c r="AW51" i="72" s="1"/>
  <c r="AV52" i="72"/>
  <c r="AW52" i="72" s="1"/>
  <c r="AV53" i="72"/>
  <c r="AW53" i="72" s="1"/>
  <c r="AV54" i="72"/>
  <c r="AW54" i="72" s="1"/>
  <c r="AV55" i="72"/>
  <c r="AW55" i="72" s="1"/>
  <c r="AV56" i="72"/>
  <c r="AW56" i="72" s="1"/>
  <c r="AV57" i="72"/>
  <c r="AW57" i="72" s="1"/>
  <c r="AV58" i="72"/>
  <c r="AW58" i="72" s="1"/>
  <c r="AV59" i="72"/>
  <c r="AW59" i="72" s="1"/>
  <c r="AV60" i="72"/>
  <c r="AW60" i="72" s="1"/>
  <c r="AV61" i="72"/>
  <c r="AW61" i="72" s="1"/>
  <c r="AV62" i="72"/>
  <c r="AW62" i="72" s="1"/>
  <c r="AV63" i="72"/>
  <c r="AW63" i="72" s="1"/>
  <c r="AV64" i="72"/>
  <c r="AW64" i="72" s="1"/>
  <c r="AV65" i="72"/>
  <c r="AW65" i="72" s="1"/>
  <c r="AV66" i="72"/>
  <c r="AW66" i="72" s="1"/>
  <c r="AV67" i="72"/>
  <c r="AW67" i="72" s="1"/>
  <c r="AV68" i="72"/>
  <c r="AW68" i="72" s="1"/>
  <c r="AV69" i="72"/>
  <c r="AW69" i="72" s="1"/>
  <c r="AV70" i="72"/>
  <c r="AW70" i="72" s="1"/>
  <c r="AV71" i="72"/>
  <c r="AW71" i="72" s="1"/>
  <c r="AV72" i="72"/>
  <c r="AW72" i="72" s="1"/>
  <c r="AV73" i="72"/>
  <c r="AW73" i="72" s="1"/>
  <c r="AV74" i="72"/>
  <c r="AW74" i="72" s="1"/>
  <c r="AV75" i="72"/>
  <c r="AW75" i="72" s="1"/>
  <c r="AV76" i="72"/>
  <c r="AW76" i="72" s="1"/>
  <c r="AV77" i="72"/>
  <c r="AW77" i="72" s="1"/>
  <c r="AV78" i="72"/>
  <c r="AW78" i="72" s="1"/>
  <c r="AV79" i="72"/>
  <c r="AW79" i="72" s="1"/>
  <c r="AV80" i="72"/>
  <c r="AW80" i="72" s="1"/>
  <c r="AV81" i="72"/>
  <c r="AW81" i="72" s="1"/>
  <c r="AV82" i="72"/>
  <c r="AW82" i="72" s="1"/>
  <c r="AV83" i="72"/>
  <c r="AW83" i="72" s="1"/>
  <c r="AV84" i="72"/>
  <c r="AW84" i="72" s="1"/>
  <c r="AV85" i="72"/>
  <c r="AW85" i="72" s="1"/>
  <c r="AV86" i="72"/>
  <c r="AW86" i="72" s="1"/>
  <c r="AV87" i="72"/>
  <c r="AW87" i="72" s="1"/>
  <c r="AV88" i="72"/>
  <c r="AW88" i="72" s="1"/>
  <c r="AV89" i="72"/>
  <c r="AW89" i="72" s="1"/>
  <c r="AV90" i="72"/>
  <c r="AW90" i="72" s="1"/>
  <c r="AV91" i="72"/>
  <c r="AW91" i="72" s="1"/>
  <c r="AV92" i="72"/>
  <c r="AW92" i="72" s="1"/>
  <c r="AV93" i="72"/>
  <c r="AW93" i="72" s="1"/>
  <c r="AV94" i="72"/>
  <c r="AW94" i="72" s="1"/>
  <c r="AV95" i="72"/>
  <c r="AW95" i="72" s="1"/>
  <c r="AV96" i="72"/>
  <c r="AW96" i="72" s="1"/>
  <c r="AV97" i="72"/>
  <c r="AW97" i="72"/>
  <c r="AV98" i="72"/>
  <c r="AW98" i="72"/>
  <c r="AV99" i="72"/>
  <c r="AW99" i="72"/>
  <c r="AV100" i="72"/>
  <c r="AW100" i="72"/>
  <c r="AV101" i="72"/>
  <c r="AW101" i="72"/>
  <c r="AV102" i="72"/>
  <c r="AW102" i="72"/>
  <c r="AV103" i="72"/>
  <c r="AW103" i="72"/>
  <c r="AV104" i="72"/>
  <c r="AW104" i="72"/>
  <c r="AV105" i="72"/>
  <c r="AW105" i="72"/>
  <c r="AV106" i="72"/>
  <c r="AW106" i="72"/>
  <c r="AV107" i="72"/>
  <c r="AW107" i="72"/>
  <c r="AV108" i="72"/>
  <c r="AW108" i="72"/>
  <c r="AV109" i="72"/>
  <c r="AW109" i="72"/>
  <c r="AV110" i="72"/>
  <c r="AW110" i="72"/>
  <c r="AV111" i="72"/>
  <c r="AW111" i="72"/>
  <c r="AV112" i="72"/>
  <c r="AW112" i="72"/>
  <c r="AV113" i="72"/>
  <c r="AW113" i="72"/>
  <c r="AV114" i="72"/>
  <c r="AW114" i="72"/>
  <c r="AV115" i="72"/>
  <c r="AW115" i="72"/>
  <c r="AV116" i="72"/>
  <c r="AW116" i="72"/>
  <c r="AV117" i="72"/>
  <c r="AW117" i="72"/>
  <c r="AV118" i="72"/>
  <c r="AW118" i="72"/>
  <c r="AV119" i="72"/>
  <c r="AW119" i="72"/>
  <c r="AV120" i="72"/>
  <c r="AW120" i="72"/>
  <c r="AV121" i="72"/>
  <c r="AW121" i="72"/>
  <c r="AV122" i="72"/>
  <c r="AW122" i="72"/>
  <c r="AV123" i="72"/>
  <c r="AW123" i="72"/>
  <c r="AV124" i="72"/>
  <c r="AW124" i="72" s="1"/>
  <c r="AV125" i="72"/>
  <c r="AW125" i="72"/>
  <c r="AV126" i="72"/>
  <c r="AW126" i="72"/>
  <c r="AV127" i="72"/>
  <c r="AW127" i="72"/>
  <c r="AV128" i="72"/>
  <c r="AW128" i="72"/>
  <c r="AV129" i="72"/>
  <c r="AW129" i="72" s="1"/>
  <c r="AV130" i="72"/>
  <c r="AW130" i="72"/>
  <c r="AV131" i="72"/>
  <c r="AW131" i="72" s="1"/>
  <c r="AV132" i="72"/>
  <c r="AW132" i="72" s="1"/>
  <c r="AV133" i="72"/>
  <c r="AW133" i="72" s="1"/>
  <c r="AV134" i="72"/>
  <c r="AW134" i="72" s="1"/>
  <c r="AV135" i="72"/>
  <c r="AW135" i="72" s="1"/>
  <c r="AV136" i="72"/>
  <c r="AW136" i="72" s="1"/>
  <c r="AV137" i="72"/>
  <c r="AW137" i="72" s="1"/>
  <c r="AV138" i="72"/>
  <c r="AW138" i="72" s="1"/>
  <c r="AV139" i="72"/>
  <c r="AW139" i="72" s="1"/>
  <c r="AV140" i="72"/>
  <c r="AW140" i="72" s="1"/>
  <c r="AV141" i="72"/>
  <c r="AW141" i="72" s="1"/>
  <c r="AV142" i="72"/>
  <c r="AW142" i="72" s="1"/>
  <c r="AV143" i="72"/>
  <c r="AW143" i="72" s="1"/>
  <c r="AV144" i="72"/>
  <c r="AW144" i="72" s="1"/>
  <c r="AV145" i="72"/>
  <c r="AW145" i="72" s="1"/>
  <c r="AV146" i="72"/>
  <c r="AW146" i="72" s="1"/>
  <c r="AV147" i="72"/>
  <c r="AW147" i="72" s="1"/>
  <c r="AV148" i="72"/>
  <c r="AW148" i="72" s="1"/>
  <c r="AV149" i="72"/>
  <c r="AW149" i="72" s="1"/>
  <c r="AV150" i="72"/>
  <c r="AW150" i="72" s="1"/>
  <c r="AV151" i="72"/>
  <c r="AW151" i="72" s="1"/>
  <c r="AV152" i="72"/>
  <c r="AW152" i="72" s="1"/>
  <c r="AV153" i="72"/>
  <c r="AW153" i="72" s="1"/>
  <c r="AV154" i="72"/>
  <c r="AW154" i="72" s="1"/>
  <c r="AV155" i="72"/>
  <c r="AW155" i="72" s="1"/>
  <c r="AV156" i="72"/>
  <c r="AW156" i="72" s="1"/>
  <c r="AV157" i="72"/>
  <c r="AW157" i="72" s="1"/>
  <c r="AV158" i="72"/>
  <c r="AW158" i="72" s="1"/>
  <c r="AV159" i="72"/>
  <c r="AW159" i="72" s="1"/>
  <c r="AV160" i="72"/>
  <c r="AW160" i="72" s="1"/>
  <c r="AV161" i="72"/>
  <c r="AW161" i="72" s="1"/>
  <c r="AV162" i="72"/>
  <c r="AW162" i="72" s="1"/>
  <c r="AV163" i="72"/>
  <c r="AW163" i="72" s="1"/>
  <c r="AV164" i="72"/>
  <c r="AW164" i="72" s="1"/>
  <c r="AV165" i="72"/>
  <c r="AW165" i="72" s="1"/>
  <c r="AV166" i="72"/>
  <c r="AW166" i="72" s="1"/>
  <c r="AV167" i="72"/>
  <c r="AW167" i="72" s="1"/>
  <c r="AV168" i="72"/>
  <c r="AW168" i="72" s="1"/>
  <c r="AV169" i="72"/>
  <c r="AW169" i="72" s="1"/>
  <c r="AL12" i="72"/>
  <c r="AM12" i="72"/>
  <c r="AL13" i="72"/>
  <c r="AM13" i="72"/>
  <c r="AL14" i="72"/>
  <c r="AM14" i="72"/>
  <c r="AL15" i="72"/>
  <c r="AM15" i="72"/>
  <c r="AL16" i="72"/>
  <c r="AM16" i="72"/>
  <c r="AL17" i="72"/>
  <c r="AM17" i="72"/>
  <c r="AL18" i="72"/>
  <c r="AM18" i="72"/>
  <c r="AL19" i="72"/>
  <c r="AM19" i="72"/>
  <c r="AL20" i="72"/>
  <c r="AM20" i="72"/>
  <c r="AL21" i="72"/>
  <c r="AM21" i="72"/>
  <c r="AL22" i="72"/>
  <c r="AM22" i="72"/>
  <c r="AL23" i="72"/>
  <c r="AM23" i="72"/>
  <c r="AL24" i="72"/>
  <c r="AM24" i="72"/>
  <c r="AL25" i="72"/>
  <c r="AM25" i="72"/>
  <c r="AL26" i="72"/>
  <c r="AM26" i="72"/>
  <c r="AL27" i="72"/>
  <c r="AM27" i="72"/>
  <c r="AL28" i="72"/>
  <c r="AM28" i="72"/>
  <c r="AL29" i="72"/>
  <c r="AM29" i="72"/>
  <c r="AL30" i="72"/>
  <c r="AM30" i="72"/>
  <c r="AL31" i="72"/>
  <c r="AM31" i="72"/>
  <c r="AL32" i="72"/>
  <c r="AM32" i="72"/>
  <c r="AL33" i="72"/>
  <c r="AM33" i="72"/>
  <c r="AL34" i="72"/>
  <c r="AM34" i="72"/>
  <c r="AL35" i="72"/>
  <c r="AM35" i="72"/>
  <c r="AL36" i="72"/>
  <c r="AM36" i="72"/>
  <c r="AL37" i="72"/>
  <c r="AM37" i="72"/>
  <c r="AL38" i="72"/>
  <c r="AM38" i="72"/>
  <c r="AL39" i="72"/>
  <c r="AM39" i="72"/>
  <c r="AL40" i="72"/>
  <c r="AM40" i="72"/>
  <c r="AL41" i="72"/>
  <c r="AM41" i="72"/>
  <c r="AL42" i="72"/>
  <c r="AM42" i="72"/>
  <c r="AL43" i="72"/>
  <c r="AM43" i="72"/>
  <c r="AL44" i="72"/>
  <c r="AM44" i="72"/>
  <c r="AL45" i="72"/>
  <c r="AM45" i="72"/>
  <c r="AL46" i="72"/>
  <c r="AM46" i="72"/>
  <c r="AL47" i="72"/>
  <c r="AM47" i="72"/>
  <c r="AL48" i="72"/>
  <c r="AM48" i="72"/>
  <c r="AL49" i="72"/>
  <c r="AM49" i="72"/>
  <c r="AL50" i="72"/>
  <c r="AM50" i="72"/>
  <c r="AL51" i="72"/>
  <c r="AM51" i="72"/>
  <c r="AL52" i="72"/>
  <c r="AM52" i="72"/>
  <c r="AL53" i="72"/>
  <c r="AM53" i="72"/>
  <c r="AL54" i="72"/>
  <c r="AM54" i="72"/>
  <c r="AL55" i="72"/>
  <c r="AM55" i="72"/>
  <c r="AL56" i="72"/>
  <c r="AM56" i="72"/>
  <c r="AL57" i="72"/>
  <c r="AM57" i="72"/>
  <c r="AL58" i="72"/>
  <c r="AM58" i="72"/>
  <c r="AL59" i="72"/>
  <c r="AM59" i="72"/>
  <c r="AL60" i="72"/>
  <c r="AM60" i="72"/>
  <c r="AL61" i="72"/>
  <c r="AM61" i="72"/>
  <c r="AL62" i="72"/>
  <c r="AM62" i="72"/>
  <c r="AL63" i="72"/>
  <c r="AM63" i="72"/>
  <c r="AL64" i="72"/>
  <c r="AM64" i="72"/>
  <c r="AL65" i="72"/>
  <c r="AM65" i="72"/>
  <c r="AL66" i="72"/>
  <c r="AM66" i="72"/>
  <c r="AL67" i="72"/>
  <c r="AM67" i="72"/>
  <c r="AL68" i="72"/>
  <c r="AM68" i="72"/>
  <c r="AL69" i="72"/>
  <c r="AM69" i="72"/>
  <c r="AL70" i="72"/>
  <c r="AM70" i="72"/>
  <c r="AL71" i="72"/>
  <c r="AM71" i="72"/>
  <c r="AL72" i="72"/>
  <c r="AM72" i="72"/>
  <c r="AL73" i="72"/>
  <c r="AM73" i="72"/>
  <c r="AL74" i="72"/>
  <c r="AM74" i="72"/>
  <c r="AL75" i="72"/>
  <c r="AM75" i="72"/>
  <c r="AL76" i="72"/>
  <c r="AM76" i="72"/>
  <c r="AL77" i="72"/>
  <c r="AM77" i="72"/>
  <c r="AL78" i="72"/>
  <c r="AM78" i="72"/>
  <c r="AL79" i="72"/>
  <c r="AM79" i="72"/>
  <c r="AL80" i="72"/>
  <c r="AM80" i="72"/>
  <c r="AL81" i="72"/>
  <c r="AM81" i="72"/>
  <c r="AL82" i="72"/>
  <c r="AM82" i="72"/>
  <c r="AL83" i="72"/>
  <c r="AM83" i="72"/>
  <c r="AL84" i="72"/>
  <c r="AM84" i="72"/>
  <c r="AL85" i="72"/>
  <c r="AM85" i="72"/>
  <c r="AL86" i="72"/>
  <c r="AM86" i="72"/>
  <c r="AL87" i="72"/>
  <c r="AM87" i="72"/>
  <c r="AL88" i="72"/>
  <c r="AM88" i="72"/>
  <c r="AL89" i="72"/>
  <c r="AM89" i="72"/>
  <c r="AL90" i="72"/>
  <c r="AM90" i="72"/>
  <c r="AL91" i="72"/>
  <c r="AM91" i="72"/>
  <c r="AL92" i="72"/>
  <c r="AM92" i="72"/>
  <c r="AL93" i="72"/>
  <c r="AM93" i="72"/>
  <c r="AL94" i="72"/>
  <c r="AM94" i="72"/>
  <c r="AL95" i="72"/>
  <c r="AM95" i="72"/>
  <c r="AL96" i="72"/>
  <c r="AM96" i="72"/>
  <c r="AL97" i="72"/>
  <c r="AM97" i="72"/>
  <c r="AL98" i="72"/>
  <c r="AM98" i="72"/>
  <c r="AL99" i="72"/>
  <c r="AM99" i="72"/>
  <c r="AL100" i="72"/>
  <c r="AM100" i="72"/>
  <c r="AL101" i="72"/>
  <c r="AM101" i="72"/>
  <c r="AL102" i="72"/>
  <c r="AM102" i="72"/>
  <c r="AL103" i="72"/>
  <c r="AM103" i="72"/>
  <c r="AL104" i="72"/>
  <c r="AM104" i="72"/>
  <c r="AL105" i="72"/>
  <c r="AM105" i="72"/>
  <c r="AL106" i="72"/>
  <c r="AM106" i="72"/>
  <c r="AL107" i="72"/>
  <c r="AM107" i="72"/>
  <c r="AL108" i="72"/>
  <c r="AM108" i="72"/>
  <c r="AL109" i="72"/>
  <c r="AM109" i="72"/>
  <c r="AL110" i="72"/>
  <c r="AM110" i="72"/>
  <c r="AL111" i="72"/>
  <c r="AM111" i="72"/>
  <c r="AL112" i="72"/>
  <c r="AM112" i="72"/>
  <c r="AL113" i="72"/>
  <c r="AM113" i="72"/>
  <c r="AL114" i="72"/>
  <c r="AM114" i="72"/>
  <c r="AL115" i="72"/>
  <c r="AM115" i="72"/>
  <c r="AL116" i="72"/>
  <c r="AM116" i="72"/>
  <c r="AL117" i="72"/>
  <c r="AM117" i="72"/>
  <c r="AL118" i="72"/>
  <c r="AM118" i="72"/>
  <c r="AL119" i="72"/>
  <c r="AM119" i="72"/>
  <c r="AL120" i="72"/>
  <c r="AM120" i="72"/>
  <c r="AL121" i="72"/>
  <c r="AM121" i="72"/>
  <c r="AL122" i="72"/>
  <c r="AM122" i="72"/>
  <c r="AL123" i="72"/>
  <c r="AM123" i="72"/>
  <c r="AL124" i="72"/>
  <c r="AM124" i="72"/>
  <c r="AL125" i="72"/>
  <c r="AM125" i="72"/>
  <c r="AL126" i="72"/>
  <c r="AM126" i="72"/>
  <c r="AL127" i="72"/>
  <c r="AM127" i="72"/>
  <c r="AL128" i="72"/>
  <c r="AM128" i="72"/>
  <c r="AL129" i="72"/>
  <c r="AM129" i="72"/>
  <c r="AL130" i="72"/>
  <c r="AM130" i="72"/>
  <c r="AL131" i="72"/>
  <c r="AM131" i="72"/>
  <c r="AL132" i="72"/>
  <c r="AM132" i="72"/>
  <c r="AL133" i="72"/>
  <c r="AM133" i="72"/>
  <c r="AL134" i="72"/>
  <c r="AM134" i="72"/>
  <c r="AL135" i="72"/>
  <c r="AM135" i="72"/>
  <c r="AL136" i="72"/>
  <c r="AM136" i="72"/>
  <c r="AL137" i="72"/>
  <c r="AM137" i="72"/>
  <c r="AL138" i="72"/>
  <c r="AM138" i="72"/>
  <c r="AL139" i="72"/>
  <c r="AM139" i="72"/>
  <c r="AL140" i="72"/>
  <c r="AM140" i="72"/>
  <c r="AL141" i="72"/>
  <c r="AM141" i="72"/>
  <c r="AL142" i="72"/>
  <c r="AM142" i="72"/>
  <c r="AL143" i="72"/>
  <c r="AM143" i="72"/>
  <c r="AL144" i="72"/>
  <c r="AM144" i="72"/>
  <c r="AL145" i="72"/>
  <c r="AM145" i="72"/>
  <c r="AL146" i="72"/>
  <c r="AM146" i="72"/>
  <c r="AL147" i="72"/>
  <c r="AM147" i="72"/>
  <c r="AL148" i="72"/>
  <c r="AM148" i="72"/>
  <c r="AL149" i="72"/>
  <c r="AM149" i="72"/>
  <c r="AL150" i="72"/>
  <c r="AM150" i="72"/>
  <c r="AL151" i="72"/>
  <c r="AM151" i="72"/>
  <c r="AL152" i="72"/>
  <c r="AM152" i="72"/>
  <c r="AL153" i="72"/>
  <c r="AM153" i="72"/>
  <c r="AL154" i="72"/>
  <c r="AM154" i="72"/>
  <c r="AL155" i="72"/>
  <c r="AM155" i="72"/>
  <c r="AL156" i="72"/>
  <c r="AM156" i="72"/>
  <c r="AL157" i="72"/>
  <c r="AM157" i="72"/>
  <c r="AL158" i="72"/>
  <c r="AM158" i="72"/>
  <c r="AL159" i="72"/>
  <c r="AM159" i="72"/>
  <c r="AL160" i="72"/>
  <c r="AM160" i="72"/>
  <c r="AL161" i="72"/>
  <c r="AM161" i="72"/>
  <c r="AL162" i="72"/>
  <c r="AM162" i="72"/>
  <c r="AL163" i="72"/>
  <c r="AM163" i="72"/>
  <c r="AL164" i="72"/>
  <c r="AM164" i="72"/>
  <c r="AL165" i="72"/>
  <c r="AM165" i="72"/>
  <c r="AL166" i="72"/>
  <c r="AM166" i="72"/>
  <c r="AL167" i="72"/>
  <c r="AM167" i="72"/>
  <c r="AL168" i="72"/>
  <c r="AM168" i="72"/>
  <c r="AL169" i="72"/>
  <c r="AM169" i="72"/>
  <c r="AD12" i="72"/>
  <c r="AE12" i="72" s="1"/>
  <c r="AD13" i="72"/>
  <c r="AE13" i="72" s="1"/>
  <c r="AD14" i="72"/>
  <c r="AE14" i="72" s="1"/>
  <c r="AD15" i="72"/>
  <c r="AE15" i="72" s="1"/>
  <c r="AD16" i="72"/>
  <c r="AE16" i="72" s="1"/>
  <c r="AD17" i="72"/>
  <c r="AE17" i="72" s="1"/>
  <c r="AD18" i="72"/>
  <c r="AE18" i="72" s="1"/>
  <c r="AD19" i="72"/>
  <c r="AE19" i="72" s="1"/>
  <c r="AD20" i="72"/>
  <c r="AE20" i="72" s="1"/>
  <c r="AD21" i="72"/>
  <c r="AE21" i="72" s="1"/>
  <c r="AD22" i="72"/>
  <c r="AE22" i="72" s="1"/>
  <c r="AD23" i="72"/>
  <c r="AE23" i="72" s="1"/>
  <c r="AD24" i="72"/>
  <c r="AE24" i="72" s="1"/>
  <c r="AD25" i="72"/>
  <c r="AE25" i="72" s="1"/>
  <c r="AD26" i="72"/>
  <c r="AE26" i="72" s="1"/>
  <c r="AD27" i="72"/>
  <c r="AE27" i="72" s="1"/>
  <c r="AD28" i="72"/>
  <c r="AE28" i="72" s="1"/>
  <c r="AD29" i="72"/>
  <c r="AE29" i="72" s="1"/>
  <c r="AD30" i="72"/>
  <c r="AE30" i="72" s="1"/>
  <c r="AD31" i="72"/>
  <c r="AE31" i="72" s="1"/>
  <c r="AD32" i="72"/>
  <c r="AE32" i="72" s="1"/>
  <c r="AD33" i="72"/>
  <c r="AE33" i="72" s="1"/>
  <c r="AD34" i="72"/>
  <c r="AE34" i="72" s="1"/>
  <c r="AD35" i="72"/>
  <c r="AE35" i="72" s="1"/>
  <c r="AD36" i="72"/>
  <c r="AE36" i="72" s="1"/>
  <c r="AD37" i="72"/>
  <c r="AE37" i="72" s="1"/>
  <c r="AD38" i="72"/>
  <c r="AE38" i="72" s="1"/>
  <c r="AD39" i="72"/>
  <c r="AE39" i="72" s="1"/>
  <c r="AD40" i="72"/>
  <c r="AE40" i="72" s="1"/>
  <c r="AD41" i="72"/>
  <c r="AE41" i="72" s="1"/>
  <c r="AD42" i="72"/>
  <c r="AE42" i="72" s="1"/>
  <c r="AD43" i="72"/>
  <c r="AE43" i="72" s="1"/>
  <c r="AD44" i="72"/>
  <c r="AE44" i="72" s="1"/>
  <c r="AD45" i="72"/>
  <c r="AE45" i="72" s="1"/>
  <c r="AD46" i="72"/>
  <c r="AE46" i="72" s="1"/>
  <c r="AD47" i="72"/>
  <c r="AE47" i="72" s="1"/>
  <c r="AD48" i="72"/>
  <c r="AE48" i="72" s="1"/>
  <c r="AD49" i="72"/>
  <c r="AE49" i="72" s="1"/>
  <c r="AD50" i="72"/>
  <c r="AE50" i="72" s="1"/>
  <c r="AD51" i="72"/>
  <c r="AE51" i="72" s="1"/>
  <c r="AD52" i="72"/>
  <c r="AE52" i="72" s="1"/>
  <c r="AD53" i="72"/>
  <c r="AE53" i="72" s="1"/>
  <c r="AD54" i="72"/>
  <c r="AE54" i="72" s="1"/>
  <c r="AD55" i="72"/>
  <c r="AE55" i="72" s="1"/>
  <c r="AD56" i="72"/>
  <c r="AE56" i="72" s="1"/>
  <c r="AD57" i="72"/>
  <c r="AE57" i="72" s="1"/>
  <c r="AD58" i="72"/>
  <c r="AE58" i="72" s="1"/>
  <c r="AD59" i="72"/>
  <c r="AE59" i="72" s="1"/>
  <c r="AD60" i="72"/>
  <c r="AE60" i="72" s="1"/>
  <c r="AD61" i="72"/>
  <c r="AE61" i="72" s="1"/>
  <c r="AD62" i="72"/>
  <c r="AE62" i="72" s="1"/>
  <c r="AD63" i="72"/>
  <c r="AE63" i="72" s="1"/>
  <c r="AD64" i="72"/>
  <c r="AE64" i="72" s="1"/>
  <c r="AD65" i="72"/>
  <c r="AE65" i="72" s="1"/>
  <c r="AD66" i="72"/>
  <c r="AE66" i="72" s="1"/>
  <c r="AD67" i="72"/>
  <c r="AE67" i="72" s="1"/>
  <c r="AD68" i="72"/>
  <c r="AE68" i="72" s="1"/>
  <c r="AD69" i="72"/>
  <c r="AE69" i="72" s="1"/>
  <c r="AD70" i="72"/>
  <c r="AE70" i="72" s="1"/>
  <c r="AD71" i="72"/>
  <c r="AE71" i="72" s="1"/>
  <c r="AD72" i="72"/>
  <c r="AE72" i="72" s="1"/>
  <c r="AD73" i="72"/>
  <c r="AE73" i="72" s="1"/>
  <c r="AD74" i="72"/>
  <c r="AE74" i="72" s="1"/>
  <c r="AD75" i="72"/>
  <c r="AE75" i="72" s="1"/>
  <c r="AD76" i="72"/>
  <c r="AE76" i="72" s="1"/>
  <c r="AD77" i="72"/>
  <c r="AE77" i="72" s="1"/>
  <c r="AD78" i="72"/>
  <c r="AE78" i="72" s="1"/>
  <c r="AD79" i="72"/>
  <c r="AE79" i="72" s="1"/>
  <c r="AD80" i="72"/>
  <c r="AE80" i="72" s="1"/>
  <c r="AD81" i="72"/>
  <c r="AE81" i="72" s="1"/>
  <c r="AD82" i="72"/>
  <c r="AE82" i="72" s="1"/>
  <c r="AD83" i="72"/>
  <c r="AE83" i="72" s="1"/>
  <c r="AD84" i="72"/>
  <c r="AE84" i="72" s="1"/>
  <c r="AD85" i="72"/>
  <c r="AE85" i="72" s="1"/>
  <c r="AD86" i="72"/>
  <c r="AE86" i="72" s="1"/>
  <c r="AD87" i="72"/>
  <c r="AE87" i="72" s="1"/>
  <c r="AD88" i="72"/>
  <c r="AE88" i="72" s="1"/>
  <c r="AD89" i="72"/>
  <c r="AE89" i="72" s="1"/>
  <c r="AD90" i="72"/>
  <c r="AE90" i="72" s="1"/>
  <c r="AD91" i="72"/>
  <c r="AE91" i="72" s="1"/>
  <c r="AD92" i="72"/>
  <c r="AE92" i="72" s="1"/>
  <c r="AD93" i="72"/>
  <c r="AE93" i="72" s="1"/>
  <c r="AD94" i="72"/>
  <c r="AE94" i="72" s="1"/>
  <c r="AD95" i="72"/>
  <c r="AE95" i="72" s="1"/>
  <c r="AD96" i="72"/>
  <c r="AE96" i="72" s="1"/>
  <c r="AD97" i="72"/>
  <c r="AE97" i="72" s="1"/>
  <c r="AD98" i="72"/>
  <c r="AE98" i="72" s="1"/>
  <c r="AD99" i="72"/>
  <c r="AE99" i="72" s="1"/>
  <c r="AD100" i="72"/>
  <c r="AE100" i="72" s="1"/>
  <c r="AD101" i="72"/>
  <c r="AE101" i="72" s="1"/>
  <c r="AD102" i="72"/>
  <c r="AE102" i="72" s="1"/>
  <c r="AD103" i="72"/>
  <c r="AE103" i="72" s="1"/>
  <c r="AD104" i="72"/>
  <c r="AE104" i="72" s="1"/>
  <c r="AD105" i="72"/>
  <c r="AE105" i="72" s="1"/>
  <c r="AD106" i="72"/>
  <c r="AE106" i="72" s="1"/>
  <c r="AD107" i="72"/>
  <c r="AE107" i="72" s="1"/>
  <c r="AD108" i="72"/>
  <c r="AE108" i="72" s="1"/>
  <c r="AD109" i="72"/>
  <c r="AE109" i="72" s="1"/>
  <c r="AD110" i="72"/>
  <c r="AE110" i="72" s="1"/>
  <c r="AD111" i="72"/>
  <c r="AE111" i="72" s="1"/>
  <c r="AD112" i="72"/>
  <c r="AE112" i="72" s="1"/>
  <c r="AD113" i="72"/>
  <c r="AE113" i="72" s="1"/>
  <c r="AD114" i="72"/>
  <c r="AE114" i="72" s="1"/>
  <c r="AD115" i="72"/>
  <c r="AE115" i="72" s="1"/>
  <c r="AD116" i="72"/>
  <c r="AE116" i="72" s="1"/>
  <c r="AD117" i="72"/>
  <c r="AE117" i="72" s="1"/>
  <c r="AD118" i="72"/>
  <c r="AE118" i="72" s="1"/>
  <c r="AD119" i="72"/>
  <c r="AE119" i="72" s="1"/>
  <c r="AD120" i="72"/>
  <c r="AE120" i="72" s="1"/>
  <c r="AD121" i="72"/>
  <c r="AE121" i="72" s="1"/>
  <c r="AD122" i="72"/>
  <c r="AE122" i="72" s="1"/>
  <c r="AD123" i="72"/>
  <c r="AE123" i="72" s="1"/>
  <c r="AD124" i="72"/>
  <c r="AE124" i="72" s="1"/>
  <c r="AD125" i="72"/>
  <c r="AE125" i="72" s="1"/>
  <c r="AD126" i="72"/>
  <c r="AE126" i="72" s="1"/>
  <c r="AD127" i="72"/>
  <c r="AE127" i="72" s="1"/>
  <c r="AD128" i="72"/>
  <c r="AE128" i="72" s="1"/>
  <c r="AD129" i="72"/>
  <c r="AE129" i="72" s="1"/>
  <c r="AD130" i="72"/>
  <c r="AE130" i="72" s="1"/>
  <c r="AD131" i="72"/>
  <c r="AE131" i="72" s="1"/>
  <c r="AD132" i="72"/>
  <c r="AE132" i="72" s="1"/>
  <c r="AD133" i="72"/>
  <c r="AE133" i="72" s="1"/>
  <c r="AD134" i="72"/>
  <c r="AE134" i="72" s="1"/>
  <c r="AD135" i="72"/>
  <c r="AE135" i="72" s="1"/>
  <c r="AD136" i="72"/>
  <c r="AE136" i="72" s="1"/>
  <c r="AD137" i="72"/>
  <c r="AE137" i="72" s="1"/>
  <c r="AD138" i="72"/>
  <c r="AE138" i="72" s="1"/>
  <c r="AD139" i="72"/>
  <c r="AE139" i="72" s="1"/>
  <c r="AD140" i="72"/>
  <c r="AE140" i="72" s="1"/>
  <c r="AD141" i="72"/>
  <c r="AE141" i="72" s="1"/>
  <c r="AD142" i="72"/>
  <c r="AE142" i="72" s="1"/>
  <c r="AD143" i="72"/>
  <c r="AE143" i="72" s="1"/>
  <c r="AD144" i="72"/>
  <c r="AE144" i="72" s="1"/>
  <c r="AD145" i="72"/>
  <c r="AE145" i="72" s="1"/>
  <c r="AD146" i="72"/>
  <c r="AE146" i="72" s="1"/>
  <c r="AD147" i="72"/>
  <c r="AE147" i="72" s="1"/>
  <c r="AD148" i="72"/>
  <c r="AE148" i="72" s="1"/>
  <c r="AD149" i="72"/>
  <c r="AE149" i="72" s="1"/>
  <c r="AD150" i="72"/>
  <c r="AE150" i="72" s="1"/>
  <c r="AD151" i="72"/>
  <c r="AE151" i="72" s="1"/>
  <c r="AD152" i="72"/>
  <c r="AE152" i="72" s="1"/>
  <c r="AD153" i="72"/>
  <c r="AE153" i="72" s="1"/>
  <c r="AD154" i="72"/>
  <c r="AE154" i="72" s="1"/>
  <c r="AD155" i="72"/>
  <c r="AE155" i="72" s="1"/>
  <c r="AD156" i="72"/>
  <c r="AE156" i="72" s="1"/>
  <c r="AD157" i="72"/>
  <c r="AE157" i="72" s="1"/>
  <c r="AD158" i="72"/>
  <c r="AE158" i="72" s="1"/>
  <c r="AD159" i="72"/>
  <c r="AE159" i="72" s="1"/>
  <c r="AD160" i="72"/>
  <c r="AE160" i="72" s="1"/>
  <c r="AD161" i="72"/>
  <c r="AE161" i="72" s="1"/>
  <c r="AD162" i="72"/>
  <c r="AE162" i="72" s="1"/>
  <c r="AD163" i="72"/>
  <c r="AE163" i="72" s="1"/>
  <c r="AD164" i="72"/>
  <c r="AE164" i="72" s="1"/>
  <c r="AD165" i="72"/>
  <c r="AE165" i="72" s="1"/>
  <c r="AD166" i="72"/>
  <c r="AE166" i="72" s="1"/>
  <c r="AD167" i="72"/>
  <c r="AE167" i="72" s="1"/>
  <c r="AD168" i="72"/>
  <c r="AE168" i="72" s="1"/>
  <c r="AD169" i="72"/>
  <c r="AE169" i="72" s="1"/>
  <c r="T12" i="72"/>
  <c r="U12" i="72" s="1"/>
  <c r="T13" i="72"/>
  <c r="U13" i="72" s="1"/>
  <c r="T14" i="72"/>
  <c r="U14" i="72" s="1"/>
  <c r="T15" i="72"/>
  <c r="U15" i="72" s="1"/>
  <c r="T16" i="72"/>
  <c r="U16" i="72" s="1"/>
  <c r="T17" i="72"/>
  <c r="U17" i="72" s="1"/>
  <c r="T18" i="72"/>
  <c r="U18" i="72" s="1"/>
  <c r="T19" i="72"/>
  <c r="U19" i="72" s="1"/>
  <c r="T20" i="72"/>
  <c r="U20" i="72" s="1"/>
  <c r="T21" i="72"/>
  <c r="U21" i="72" s="1"/>
  <c r="T22" i="72"/>
  <c r="U22" i="72" s="1"/>
  <c r="T23" i="72"/>
  <c r="U23" i="72" s="1"/>
  <c r="T24" i="72"/>
  <c r="U24" i="72" s="1"/>
  <c r="T25" i="72"/>
  <c r="U25" i="72" s="1"/>
  <c r="T26" i="72"/>
  <c r="U26" i="72" s="1"/>
  <c r="T27" i="72"/>
  <c r="U27" i="72" s="1"/>
  <c r="T28" i="72"/>
  <c r="U28" i="72" s="1"/>
  <c r="T29" i="72"/>
  <c r="U29" i="72" s="1"/>
  <c r="T30" i="72"/>
  <c r="U30" i="72" s="1"/>
  <c r="T31" i="72"/>
  <c r="U31" i="72" s="1"/>
  <c r="T32" i="72"/>
  <c r="U32" i="72" s="1"/>
  <c r="T33" i="72"/>
  <c r="U33" i="72" s="1"/>
  <c r="T34" i="72"/>
  <c r="U34" i="72" s="1"/>
  <c r="T35" i="72"/>
  <c r="U35" i="72" s="1"/>
  <c r="T36" i="72"/>
  <c r="U36" i="72" s="1"/>
  <c r="T37" i="72"/>
  <c r="U37" i="72" s="1"/>
  <c r="T38" i="72"/>
  <c r="U38" i="72" s="1"/>
  <c r="T39" i="72"/>
  <c r="U39" i="72" s="1"/>
  <c r="T40" i="72"/>
  <c r="U40" i="72" s="1"/>
  <c r="T41" i="72"/>
  <c r="U41" i="72" s="1"/>
  <c r="T42" i="72"/>
  <c r="U42" i="72" s="1"/>
  <c r="T43" i="72"/>
  <c r="U43" i="72" s="1"/>
  <c r="T44" i="72"/>
  <c r="U44" i="72" s="1"/>
  <c r="T45" i="72"/>
  <c r="U45" i="72" s="1"/>
  <c r="T46" i="72"/>
  <c r="U46" i="72" s="1"/>
  <c r="T47" i="72"/>
  <c r="U47" i="72" s="1"/>
  <c r="T48" i="72"/>
  <c r="U48" i="72" s="1"/>
  <c r="T49" i="72"/>
  <c r="U49" i="72" s="1"/>
  <c r="T50" i="72"/>
  <c r="U50" i="72" s="1"/>
  <c r="T51" i="72"/>
  <c r="U51" i="72" s="1"/>
  <c r="T52" i="72"/>
  <c r="U52" i="72" s="1"/>
  <c r="T53" i="72"/>
  <c r="U53" i="72" s="1"/>
  <c r="T54" i="72"/>
  <c r="U54" i="72" s="1"/>
  <c r="T55" i="72"/>
  <c r="U55" i="72" s="1"/>
  <c r="T56" i="72"/>
  <c r="U56" i="72" s="1"/>
  <c r="T57" i="72"/>
  <c r="U57" i="72" s="1"/>
  <c r="T58" i="72"/>
  <c r="U58" i="72" s="1"/>
  <c r="T59" i="72"/>
  <c r="U59" i="72" s="1"/>
  <c r="T60" i="72"/>
  <c r="U60" i="72" s="1"/>
  <c r="T61" i="72"/>
  <c r="U61" i="72" s="1"/>
  <c r="T62" i="72"/>
  <c r="U62" i="72" s="1"/>
  <c r="T63" i="72"/>
  <c r="U63" i="72" s="1"/>
  <c r="T64" i="72"/>
  <c r="U64" i="72" s="1"/>
  <c r="T65" i="72"/>
  <c r="U65" i="72" s="1"/>
  <c r="T66" i="72"/>
  <c r="U66" i="72" s="1"/>
  <c r="T67" i="72"/>
  <c r="U67" i="72" s="1"/>
  <c r="T68" i="72"/>
  <c r="U68" i="72" s="1"/>
  <c r="T69" i="72"/>
  <c r="U69" i="72" s="1"/>
  <c r="T70" i="72"/>
  <c r="U70" i="72" s="1"/>
  <c r="T71" i="72"/>
  <c r="U71" i="72" s="1"/>
  <c r="T72" i="72"/>
  <c r="U72" i="72" s="1"/>
  <c r="T73" i="72"/>
  <c r="U73" i="72" s="1"/>
  <c r="T74" i="72"/>
  <c r="U74" i="72" s="1"/>
  <c r="T75" i="72"/>
  <c r="U75" i="72" s="1"/>
  <c r="T76" i="72"/>
  <c r="U76" i="72" s="1"/>
  <c r="T77" i="72"/>
  <c r="U77" i="72" s="1"/>
  <c r="T78" i="72"/>
  <c r="U78" i="72" s="1"/>
  <c r="T79" i="72"/>
  <c r="U79" i="72" s="1"/>
  <c r="T80" i="72"/>
  <c r="U80" i="72" s="1"/>
  <c r="T81" i="72"/>
  <c r="U81" i="72" s="1"/>
  <c r="T82" i="72"/>
  <c r="U82" i="72" s="1"/>
  <c r="T83" i="72"/>
  <c r="U83" i="72" s="1"/>
  <c r="T84" i="72"/>
  <c r="U84" i="72" s="1"/>
  <c r="T85" i="72"/>
  <c r="U85" i="72" s="1"/>
  <c r="T86" i="72"/>
  <c r="U86" i="72" s="1"/>
  <c r="T87" i="72"/>
  <c r="U87" i="72" s="1"/>
  <c r="T88" i="72"/>
  <c r="U88" i="72" s="1"/>
  <c r="T89" i="72"/>
  <c r="U89" i="72" s="1"/>
  <c r="T90" i="72"/>
  <c r="U90" i="72" s="1"/>
  <c r="T91" i="72"/>
  <c r="U91" i="72" s="1"/>
  <c r="T92" i="72"/>
  <c r="U92" i="72" s="1"/>
  <c r="T93" i="72"/>
  <c r="U93" i="72" s="1"/>
  <c r="T94" i="72"/>
  <c r="U94" i="72" s="1"/>
  <c r="T95" i="72"/>
  <c r="U95" i="72" s="1"/>
  <c r="T96" i="72"/>
  <c r="U96" i="72" s="1"/>
  <c r="T97" i="72"/>
  <c r="U97" i="72"/>
  <c r="T98" i="72"/>
  <c r="U98" i="72"/>
  <c r="T99" i="72"/>
  <c r="U99" i="72"/>
  <c r="T100" i="72"/>
  <c r="U100" i="72"/>
  <c r="T101" i="72"/>
  <c r="U101" i="72"/>
  <c r="T102" i="72"/>
  <c r="U102" i="72"/>
  <c r="T103" i="72"/>
  <c r="U103" i="72"/>
  <c r="T104" i="72"/>
  <c r="U104" i="72"/>
  <c r="T105" i="72"/>
  <c r="U105" i="72"/>
  <c r="T106" i="72"/>
  <c r="U106" i="72"/>
  <c r="T107" i="72"/>
  <c r="U107" i="72"/>
  <c r="T108" i="72"/>
  <c r="U108" i="72"/>
  <c r="T109" i="72"/>
  <c r="U109" i="72"/>
  <c r="T110" i="72"/>
  <c r="U110" i="72"/>
  <c r="T111" i="72"/>
  <c r="U111" i="72"/>
  <c r="T112" i="72"/>
  <c r="U112" i="72"/>
  <c r="T113" i="72"/>
  <c r="U113" i="72"/>
  <c r="T114" i="72"/>
  <c r="U114" i="72"/>
  <c r="T115" i="72"/>
  <c r="U115" i="72"/>
  <c r="T116" i="72"/>
  <c r="U116" i="72"/>
  <c r="T117" i="72"/>
  <c r="U117" i="72"/>
  <c r="T118" i="72"/>
  <c r="U118" i="72" s="1"/>
  <c r="T119" i="72"/>
  <c r="U119" i="72"/>
  <c r="T120" i="72"/>
  <c r="U120" i="72"/>
  <c r="T121" i="72"/>
  <c r="U121" i="72"/>
  <c r="T122" i="72"/>
  <c r="U122" i="72"/>
  <c r="T123" i="72"/>
  <c r="U123" i="72"/>
  <c r="T124" i="72"/>
  <c r="U124" i="72"/>
  <c r="T125" i="72"/>
  <c r="U125" i="72"/>
  <c r="T126" i="72"/>
  <c r="U126" i="72"/>
  <c r="T127" i="72"/>
  <c r="U127" i="72"/>
  <c r="T128" i="72"/>
  <c r="U128" i="72"/>
  <c r="T129" i="72"/>
  <c r="U129" i="72"/>
  <c r="T130" i="72"/>
  <c r="U130" i="72"/>
  <c r="T131" i="72"/>
  <c r="U131" i="72"/>
  <c r="T132" i="72"/>
  <c r="U132" i="72"/>
  <c r="T133" i="72"/>
  <c r="U133" i="72"/>
  <c r="T134" i="72"/>
  <c r="U134" i="72"/>
  <c r="T135" i="72"/>
  <c r="U135" i="72"/>
  <c r="T136" i="72"/>
  <c r="U136" i="72"/>
  <c r="T137" i="72"/>
  <c r="U137" i="72"/>
  <c r="T138" i="72"/>
  <c r="U138" i="72" s="1"/>
  <c r="T139" i="72"/>
  <c r="U139" i="72"/>
  <c r="T140" i="72"/>
  <c r="U140" i="72"/>
  <c r="T141" i="72"/>
  <c r="U141" i="72"/>
  <c r="T142" i="72"/>
  <c r="U142" i="72"/>
  <c r="T143" i="72"/>
  <c r="U143" i="72" s="1"/>
  <c r="T144" i="72"/>
  <c r="U144" i="72"/>
  <c r="T145" i="72"/>
  <c r="U145" i="72"/>
  <c r="T146" i="72"/>
  <c r="U146" i="72"/>
  <c r="T147" i="72"/>
  <c r="U147" i="72" s="1"/>
  <c r="T148" i="72"/>
  <c r="U148" i="72" s="1"/>
  <c r="T149" i="72"/>
  <c r="U149" i="72" s="1"/>
  <c r="T150" i="72"/>
  <c r="U150" i="72" s="1"/>
  <c r="T151" i="72"/>
  <c r="U151" i="72" s="1"/>
  <c r="T152" i="72"/>
  <c r="U152" i="72" s="1"/>
  <c r="T153" i="72"/>
  <c r="U153" i="72" s="1"/>
  <c r="T154" i="72"/>
  <c r="U154" i="72" s="1"/>
  <c r="T155" i="72"/>
  <c r="U155" i="72" s="1"/>
  <c r="T156" i="72"/>
  <c r="U156" i="72" s="1"/>
  <c r="T157" i="72"/>
  <c r="U157" i="72" s="1"/>
  <c r="T158" i="72"/>
  <c r="U158" i="72" s="1"/>
  <c r="T159" i="72"/>
  <c r="U159" i="72" s="1"/>
  <c r="T160" i="72"/>
  <c r="U160" i="72" s="1"/>
  <c r="T161" i="72"/>
  <c r="U161" i="72" s="1"/>
  <c r="T162" i="72"/>
  <c r="U162" i="72" s="1"/>
  <c r="T163" i="72"/>
  <c r="U163" i="72" s="1"/>
  <c r="T164" i="72"/>
  <c r="U164" i="72" s="1"/>
  <c r="T165" i="72"/>
  <c r="U165" i="72" s="1"/>
  <c r="T166" i="72"/>
  <c r="U166" i="72" s="1"/>
  <c r="T167" i="72"/>
  <c r="U167" i="72" s="1"/>
  <c r="T168" i="72"/>
  <c r="U168" i="72" s="1"/>
  <c r="T169" i="72"/>
  <c r="U169" i="72" s="1"/>
  <c r="L12" i="72"/>
  <c r="M12" i="72" s="1"/>
  <c r="L13" i="72"/>
  <c r="M13" i="72" s="1"/>
  <c r="L14" i="72"/>
  <c r="M14" i="72" s="1"/>
  <c r="L15" i="72"/>
  <c r="M15" i="72" s="1"/>
  <c r="L16" i="72"/>
  <c r="M16" i="72" s="1"/>
  <c r="L17" i="72"/>
  <c r="M17" i="72" s="1"/>
  <c r="L18" i="72"/>
  <c r="M18" i="72" s="1"/>
  <c r="L19" i="72"/>
  <c r="M19" i="72" s="1"/>
  <c r="L20" i="72"/>
  <c r="M20" i="72" s="1"/>
  <c r="L21" i="72"/>
  <c r="M21" i="72" s="1"/>
  <c r="L22" i="72"/>
  <c r="M22" i="72" s="1"/>
  <c r="L23" i="72"/>
  <c r="M23" i="72" s="1"/>
  <c r="L24" i="72"/>
  <c r="M24" i="72" s="1"/>
  <c r="L25" i="72"/>
  <c r="M25" i="72" s="1"/>
  <c r="L26" i="72"/>
  <c r="M26" i="72" s="1"/>
  <c r="L27" i="72"/>
  <c r="M27" i="72" s="1"/>
  <c r="L28" i="72"/>
  <c r="M28" i="72" s="1"/>
  <c r="L29" i="72"/>
  <c r="M29" i="72" s="1"/>
  <c r="L30" i="72"/>
  <c r="M30" i="72" s="1"/>
  <c r="L31" i="72"/>
  <c r="M31" i="72" s="1"/>
  <c r="L32" i="72"/>
  <c r="M32" i="72" s="1"/>
  <c r="L33" i="72"/>
  <c r="M33" i="72" s="1"/>
  <c r="L34" i="72"/>
  <c r="M34" i="72" s="1"/>
  <c r="L35" i="72"/>
  <c r="M35" i="72" s="1"/>
  <c r="L36" i="72"/>
  <c r="M36" i="72" s="1"/>
  <c r="L37" i="72"/>
  <c r="M37" i="72" s="1"/>
  <c r="L38" i="72"/>
  <c r="M38" i="72" s="1"/>
  <c r="L39" i="72"/>
  <c r="M39" i="72" s="1"/>
  <c r="L40" i="72"/>
  <c r="M40" i="72" s="1"/>
  <c r="L41" i="72"/>
  <c r="M41" i="72" s="1"/>
  <c r="L42" i="72"/>
  <c r="M42" i="72" s="1"/>
  <c r="L43" i="72"/>
  <c r="M43" i="72" s="1"/>
  <c r="L44" i="72"/>
  <c r="M44" i="72" s="1"/>
  <c r="L45" i="72"/>
  <c r="M45" i="72" s="1"/>
  <c r="L46" i="72"/>
  <c r="M46" i="72" s="1"/>
  <c r="L47" i="72"/>
  <c r="M47" i="72" s="1"/>
  <c r="L48" i="72"/>
  <c r="M48" i="72" s="1"/>
  <c r="L49" i="72"/>
  <c r="M49" i="72" s="1"/>
  <c r="L50" i="72"/>
  <c r="M50" i="72" s="1"/>
  <c r="L51" i="72"/>
  <c r="M51" i="72" s="1"/>
  <c r="L52" i="72"/>
  <c r="M52" i="72" s="1"/>
  <c r="L53" i="72"/>
  <c r="M53" i="72" s="1"/>
  <c r="L54" i="72"/>
  <c r="M54" i="72" s="1"/>
  <c r="L55" i="72"/>
  <c r="M55" i="72" s="1"/>
  <c r="L56" i="72"/>
  <c r="M56" i="72" s="1"/>
  <c r="L57" i="72"/>
  <c r="M57" i="72" s="1"/>
  <c r="L58" i="72"/>
  <c r="M58" i="72" s="1"/>
  <c r="L59" i="72"/>
  <c r="M59" i="72" s="1"/>
  <c r="L60" i="72"/>
  <c r="M60" i="72" s="1"/>
  <c r="L61" i="72"/>
  <c r="M61" i="72" s="1"/>
  <c r="L62" i="72"/>
  <c r="M62" i="72" s="1"/>
  <c r="L63" i="72"/>
  <c r="M63" i="72" s="1"/>
  <c r="L64" i="72"/>
  <c r="M64" i="72" s="1"/>
  <c r="L65" i="72"/>
  <c r="M65" i="72" s="1"/>
  <c r="L66" i="72"/>
  <c r="M66" i="72" s="1"/>
  <c r="L67" i="72"/>
  <c r="M67" i="72" s="1"/>
  <c r="L68" i="72"/>
  <c r="M68" i="72" s="1"/>
  <c r="L69" i="72"/>
  <c r="M69" i="72" s="1"/>
  <c r="L70" i="72"/>
  <c r="M70" i="72" s="1"/>
  <c r="L71" i="72"/>
  <c r="M71" i="72" s="1"/>
  <c r="L72" i="72"/>
  <c r="M72" i="72" s="1"/>
  <c r="L73" i="72"/>
  <c r="M73" i="72" s="1"/>
  <c r="L74" i="72"/>
  <c r="M74" i="72" s="1"/>
  <c r="L75" i="72"/>
  <c r="M75" i="72" s="1"/>
  <c r="L76" i="72"/>
  <c r="M76" i="72" s="1"/>
  <c r="L77" i="72"/>
  <c r="M77" i="72" s="1"/>
  <c r="L78" i="72"/>
  <c r="M78" i="72" s="1"/>
  <c r="L79" i="72"/>
  <c r="M79" i="72" s="1"/>
  <c r="L80" i="72"/>
  <c r="M80" i="72" s="1"/>
  <c r="L81" i="72"/>
  <c r="M81" i="72" s="1"/>
  <c r="L82" i="72"/>
  <c r="M82" i="72" s="1"/>
  <c r="L83" i="72"/>
  <c r="M83" i="72" s="1"/>
  <c r="L84" i="72"/>
  <c r="M84" i="72" s="1"/>
  <c r="L85" i="72"/>
  <c r="M85" i="72" s="1"/>
  <c r="L86" i="72"/>
  <c r="M86" i="72" s="1"/>
  <c r="L87" i="72"/>
  <c r="M87" i="72" s="1"/>
  <c r="L88" i="72"/>
  <c r="M88" i="72" s="1"/>
  <c r="L89" i="72"/>
  <c r="M89" i="72" s="1"/>
  <c r="L90" i="72"/>
  <c r="M90" i="72" s="1"/>
  <c r="L91" i="72"/>
  <c r="M91" i="72" s="1"/>
  <c r="L92" i="72"/>
  <c r="M92" i="72" s="1"/>
  <c r="L93" i="72"/>
  <c r="M93" i="72" s="1"/>
  <c r="L94" i="72"/>
  <c r="M94" i="72" s="1"/>
  <c r="L95" i="72"/>
  <c r="M95" i="72" s="1"/>
  <c r="L96" i="72"/>
  <c r="M96" i="72" s="1"/>
  <c r="L97" i="72"/>
  <c r="M97" i="72" s="1"/>
  <c r="L98" i="72"/>
  <c r="M98" i="72" s="1"/>
  <c r="L99" i="72"/>
  <c r="M99" i="72" s="1"/>
  <c r="L100" i="72"/>
  <c r="M100" i="72" s="1"/>
  <c r="L101" i="72"/>
  <c r="M101" i="72" s="1"/>
  <c r="L102" i="72"/>
  <c r="M102" i="72" s="1"/>
  <c r="L103" i="72"/>
  <c r="M103" i="72" s="1"/>
  <c r="L104" i="72"/>
  <c r="M104" i="72" s="1"/>
  <c r="L105" i="72"/>
  <c r="M105" i="72" s="1"/>
  <c r="L106" i="72"/>
  <c r="M106" i="72" s="1"/>
  <c r="L107" i="72"/>
  <c r="M107" i="72" s="1"/>
  <c r="L108" i="72"/>
  <c r="M108" i="72" s="1"/>
  <c r="L109" i="72"/>
  <c r="M109" i="72" s="1"/>
  <c r="L110" i="72"/>
  <c r="M110" i="72" s="1"/>
  <c r="L111" i="72"/>
  <c r="M111" i="72" s="1"/>
  <c r="L112" i="72"/>
  <c r="M112" i="72" s="1"/>
  <c r="L113" i="72"/>
  <c r="M113" i="72" s="1"/>
  <c r="L114" i="72"/>
  <c r="M114" i="72" s="1"/>
  <c r="L115" i="72"/>
  <c r="M115" i="72" s="1"/>
  <c r="L116" i="72"/>
  <c r="M116" i="72" s="1"/>
  <c r="L117" i="72"/>
  <c r="M117" i="72" s="1"/>
  <c r="L118" i="72"/>
  <c r="M118" i="72" s="1"/>
  <c r="L119" i="72"/>
  <c r="M119" i="72" s="1"/>
  <c r="L120" i="72"/>
  <c r="M120" i="72" s="1"/>
  <c r="L121" i="72"/>
  <c r="M121" i="72" s="1"/>
  <c r="L122" i="72"/>
  <c r="M122" i="72" s="1"/>
  <c r="L123" i="72"/>
  <c r="M123" i="72" s="1"/>
  <c r="L124" i="72"/>
  <c r="M124" i="72" s="1"/>
  <c r="L125" i="72"/>
  <c r="M125" i="72" s="1"/>
  <c r="L126" i="72"/>
  <c r="M126" i="72" s="1"/>
  <c r="L127" i="72"/>
  <c r="M127" i="72" s="1"/>
  <c r="L128" i="72"/>
  <c r="M128" i="72" s="1"/>
  <c r="L129" i="72"/>
  <c r="M129" i="72" s="1"/>
  <c r="L130" i="72"/>
  <c r="M130" i="72" s="1"/>
  <c r="L131" i="72"/>
  <c r="M131" i="72" s="1"/>
  <c r="L132" i="72"/>
  <c r="M132" i="72" s="1"/>
  <c r="L133" i="72"/>
  <c r="M133" i="72" s="1"/>
  <c r="L134" i="72"/>
  <c r="M134" i="72" s="1"/>
  <c r="L135" i="72"/>
  <c r="M135" i="72" s="1"/>
  <c r="L136" i="72"/>
  <c r="M136" i="72" s="1"/>
  <c r="L137" i="72"/>
  <c r="M137" i="72" s="1"/>
  <c r="L138" i="72"/>
  <c r="M138" i="72" s="1"/>
  <c r="L139" i="72"/>
  <c r="M139" i="72" s="1"/>
  <c r="L140" i="72"/>
  <c r="M140" i="72" s="1"/>
  <c r="L141" i="72"/>
  <c r="M141" i="72" s="1"/>
  <c r="L142" i="72"/>
  <c r="M142" i="72" s="1"/>
  <c r="L143" i="72"/>
  <c r="M143" i="72" s="1"/>
  <c r="L144" i="72"/>
  <c r="M144" i="72" s="1"/>
  <c r="L145" i="72"/>
  <c r="M145" i="72" s="1"/>
  <c r="L146" i="72"/>
  <c r="M146" i="72" s="1"/>
  <c r="L147" i="72"/>
  <c r="M147" i="72" s="1"/>
  <c r="L148" i="72"/>
  <c r="M148" i="72" s="1"/>
  <c r="L149" i="72"/>
  <c r="M149" i="72" s="1"/>
  <c r="L150" i="72"/>
  <c r="M150" i="72" s="1"/>
  <c r="L151" i="72"/>
  <c r="M151" i="72" s="1"/>
  <c r="L152" i="72"/>
  <c r="M152" i="72" s="1"/>
  <c r="L153" i="72"/>
  <c r="M153" i="72" s="1"/>
  <c r="L154" i="72"/>
  <c r="M154" i="72" s="1"/>
  <c r="L155" i="72"/>
  <c r="M155" i="72" s="1"/>
  <c r="L156" i="72"/>
  <c r="M156" i="72" s="1"/>
  <c r="L157" i="72"/>
  <c r="M157" i="72" s="1"/>
  <c r="L158" i="72"/>
  <c r="M158" i="72" s="1"/>
  <c r="L159" i="72"/>
  <c r="M159" i="72" s="1"/>
  <c r="L160" i="72"/>
  <c r="M160" i="72" s="1"/>
  <c r="L161" i="72"/>
  <c r="M161" i="72" s="1"/>
  <c r="L162" i="72"/>
  <c r="M162" i="72" s="1"/>
  <c r="L163" i="72"/>
  <c r="M163" i="72" s="1"/>
  <c r="L164" i="72"/>
  <c r="M164" i="72" s="1"/>
  <c r="L165" i="72"/>
  <c r="M165" i="72" s="1"/>
  <c r="L166" i="72"/>
  <c r="M166" i="72" s="1"/>
  <c r="L167" i="72"/>
  <c r="M167" i="72" s="1"/>
  <c r="L168" i="72"/>
  <c r="M168" i="72" s="1"/>
  <c r="L169" i="72"/>
  <c r="M169" i="72" s="1"/>
  <c r="FG11" i="72"/>
  <c r="FH11" i="72" s="1"/>
  <c r="FH9" i="72" s="1"/>
  <c r="FH7" i="72" s="1"/>
  <c r="EY11" i="72"/>
  <c r="EZ11" i="72" s="1"/>
  <c r="EZ9" i="72" s="1"/>
  <c r="EZ7" i="72" s="1"/>
  <c r="EP11" i="72"/>
  <c r="EQ11" i="72" s="1"/>
  <c r="EQ9" i="72" s="1"/>
  <c r="EQ7" i="72" s="1"/>
  <c r="EH11" i="72"/>
  <c r="EI11" i="72" s="1"/>
  <c r="EI9" i="72" s="1"/>
  <c r="EI7" i="72" s="1"/>
  <c r="DX11" i="72"/>
  <c r="DY11" i="72" s="1"/>
  <c r="DY9" i="72" s="1"/>
  <c r="DY7" i="72" s="1"/>
  <c r="DP11" i="72"/>
  <c r="DQ11" i="72" s="1"/>
  <c r="DQ9" i="72" s="1"/>
  <c r="DQ7" i="72" s="1"/>
  <c r="DF11" i="72"/>
  <c r="DG11" i="72" s="1"/>
  <c r="DG9" i="72" s="1"/>
  <c r="DG7" i="72" s="1"/>
  <c r="CX11" i="72"/>
  <c r="CY11" i="72" s="1"/>
  <c r="CY9" i="72" s="1"/>
  <c r="CY7" i="72" s="1"/>
  <c r="CN11" i="72"/>
  <c r="CO11" i="72" s="1"/>
  <c r="CO9" i="72" s="1"/>
  <c r="CO7" i="72" s="1"/>
  <c r="CF11" i="72"/>
  <c r="CG11" i="72" s="1"/>
  <c r="CG9" i="72" s="1"/>
  <c r="CG7" i="72" s="1"/>
  <c r="BV11" i="72"/>
  <c r="BW11" i="72" s="1"/>
  <c r="BW9" i="72" s="1"/>
  <c r="BW7" i="72" s="1"/>
  <c r="BN11" i="72"/>
  <c r="BO11" i="72" s="1"/>
  <c r="BO9" i="72" s="1"/>
  <c r="BO7" i="72" s="1"/>
  <c r="BD11" i="72"/>
  <c r="BE11" i="72" s="1"/>
  <c r="AV11" i="72"/>
  <c r="AW11" i="72" s="1"/>
  <c r="AL11" i="72"/>
  <c r="AM11" i="72" s="1"/>
  <c r="AM9" i="72" s="1"/>
  <c r="AM7" i="72" s="1"/>
  <c r="AD11" i="72"/>
  <c r="AE11" i="72" s="1"/>
  <c r="T11" i="72"/>
  <c r="U11" i="72" s="1"/>
  <c r="L11" i="72"/>
  <c r="M11" i="72" s="1"/>
  <c r="FG7" i="72"/>
  <c r="FF7" i="72" s="1"/>
  <c r="EY7" i="72"/>
  <c r="EX7" i="72"/>
  <c r="EP7" i="72"/>
  <c r="EO7" i="72" s="1"/>
  <c r="EH7" i="72"/>
  <c r="EG7" i="72" s="1"/>
  <c r="DX7" i="72"/>
  <c r="DW7" i="72" s="1"/>
  <c r="DP7" i="72"/>
  <c r="DO7" i="72" s="1"/>
  <c r="DF7" i="72"/>
  <c r="DE7" i="72" s="1"/>
  <c r="CX7" i="72"/>
  <c r="CW7" i="72" s="1"/>
  <c r="CN7" i="72"/>
  <c r="CM7" i="72" s="1"/>
  <c r="CF7" i="72"/>
  <c r="CE7" i="72" s="1"/>
  <c r="BV7" i="72"/>
  <c r="BU7" i="72" s="1"/>
  <c r="BN7" i="72"/>
  <c r="BM7" i="72" s="1"/>
  <c r="BD7" i="72"/>
  <c r="AV7" i="72"/>
  <c r="AU7" i="72" s="1"/>
  <c r="AL7" i="72"/>
  <c r="AK7" i="72" s="1"/>
  <c r="AD7" i="72"/>
  <c r="AC7" i="72" s="1"/>
  <c r="T7" i="72"/>
  <c r="S7" i="72"/>
  <c r="L7" i="72"/>
  <c r="K7" i="72" s="1"/>
  <c r="FG6" i="72"/>
  <c r="FF6" i="72"/>
  <c r="EY6" i="72"/>
  <c r="EP6" i="72"/>
  <c r="EO6" i="72"/>
  <c r="EH6" i="72"/>
  <c r="DX6" i="72"/>
  <c r="DW6" i="72"/>
  <c r="DP6" i="72"/>
  <c r="DF6" i="72"/>
  <c r="DE6" i="72"/>
  <c r="CX6" i="72"/>
  <c r="CN6" i="72"/>
  <c r="CM6" i="72"/>
  <c r="CF6" i="72"/>
  <c r="BV6" i="72"/>
  <c r="BU6" i="72"/>
  <c r="BN6" i="72"/>
  <c r="BD6" i="72"/>
  <c r="BC6" i="72" s="1"/>
  <c r="AV6" i="72"/>
  <c r="AL6" i="72"/>
  <c r="AK6" i="72" s="1"/>
  <c r="AG2" i="72" s="1"/>
  <c r="AD6" i="72"/>
  <c r="T6" i="72"/>
  <c r="S6" i="72" s="1"/>
  <c r="O2" i="72" s="1"/>
  <c r="L6" i="72"/>
  <c r="FH5" i="72"/>
  <c r="EZ5" i="72"/>
  <c r="EQ5" i="72"/>
  <c r="EI5" i="72"/>
  <c r="DY5" i="72"/>
  <c r="DQ5" i="72"/>
  <c r="DG5" i="72"/>
  <c r="CY5" i="72"/>
  <c r="CO5" i="72"/>
  <c r="CG5" i="72"/>
  <c r="BW5" i="72"/>
  <c r="BO5" i="72"/>
  <c r="FF4" i="72"/>
  <c r="FD4" i="72"/>
  <c r="EV4" i="72"/>
  <c r="EX4" i="72" s="1"/>
  <c r="EO4" i="72"/>
  <c r="EM4" i="72"/>
  <c r="EE4" i="72"/>
  <c r="EG4" i="72" s="1"/>
  <c r="DW4" i="72"/>
  <c r="DU4" i="72"/>
  <c r="DM4" i="72"/>
  <c r="DO4" i="72" s="1"/>
  <c r="DE4" i="72"/>
  <c r="DC4" i="72"/>
  <c r="CU4" i="72"/>
  <c r="CW4" i="72" s="1"/>
  <c r="CM4" i="72"/>
  <c r="CK4" i="72"/>
  <c r="CC4" i="72"/>
  <c r="CE4" i="72" s="1"/>
  <c r="BU4" i="72"/>
  <c r="BS4" i="72"/>
  <c r="BK4" i="72"/>
  <c r="BM4" i="72" s="1"/>
  <c r="AS4" i="72"/>
  <c r="AU4" i="72" s="1"/>
  <c r="AI4" i="72"/>
  <c r="AK4" i="72" s="1"/>
  <c r="AA4" i="72"/>
  <c r="AC4" i="72" s="1"/>
  <c r="S4" i="72"/>
  <c r="Q4" i="72"/>
  <c r="K4" i="72"/>
  <c r="I4" i="72"/>
  <c r="FH3" i="72"/>
  <c r="FF3" i="72"/>
  <c r="FD3" i="72"/>
  <c r="EZ3" i="72"/>
  <c r="EV3" i="72"/>
  <c r="EQ3" i="72"/>
  <c r="EO3" i="72"/>
  <c r="EM3" i="72"/>
  <c r="EM6" i="72" s="1"/>
  <c r="EI3" i="72"/>
  <c r="EE3" i="72"/>
  <c r="DY3" i="72"/>
  <c r="DW3" i="72"/>
  <c r="DU3" i="72"/>
  <c r="DQ3" i="72"/>
  <c r="DM3" i="72"/>
  <c r="DG3" i="72"/>
  <c r="DE3" i="72"/>
  <c r="DC3" i="72"/>
  <c r="DC6" i="72" s="1"/>
  <c r="A22" i="72" s="1"/>
  <c r="CY3" i="72"/>
  <c r="CU3" i="72"/>
  <c r="CO3" i="72"/>
  <c r="CM3" i="72"/>
  <c r="CK3" i="72"/>
  <c r="CG3" i="72"/>
  <c r="CC3" i="72"/>
  <c r="BW3" i="72"/>
  <c r="BU3" i="72"/>
  <c r="BS3" i="72"/>
  <c r="BS6" i="72" s="1"/>
  <c r="A18" i="72" s="1"/>
  <c r="BO3" i="72"/>
  <c r="BK3" i="72"/>
  <c r="AS3" i="72"/>
  <c r="AI3" i="72"/>
  <c r="AK3" i="72" s="1"/>
  <c r="AG4" i="72" s="1"/>
  <c r="AA3" i="72"/>
  <c r="Q3" i="72"/>
  <c r="S3" i="72" s="1"/>
  <c r="O4" i="72" s="1"/>
  <c r="I3" i="72"/>
  <c r="A9" i="63" a="1"/>
  <c r="C17" i="74" l="1"/>
  <c r="C19" i="74"/>
  <c r="BN2" i="74"/>
  <c r="C13" i="74"/>
  <c r="AD2" i="74"/>
  <c r="C15" i="74"/>
  <c r="AV2" i="74"/>
  <c r="C12" i="74"/>
  <c r="T2" i="74"/>
  <c r="D12" i="74" s="1"/>
  <c r="C16" i="74"/>
  <c r="BD2" i="74"/>
  <c r="D16" i="74" s="1"/>
  <c r="C20" i="74"/>
  <c r="CN2" i="74"/>
  <c r="D20" i="74" s="1"/>
  <c r="C14" i="74"/>
  <c r="AL2" i="74"/>
  <c r="D14" i="74" s="1"/>
  <c r="C18" i="74"/>
  <c r="BV2" i="74"/>
  <c r="D18" i="74" s="1"/>
  <c r="C22" i="74"/>
  <c r="DF2" i="74"/>
  <c r="D22" i="74" s="1"/>
  <c r="C11" i="74"/>
  <c r="L2" i="74"/>
  <c r="C21" i="74"/>
  <c r="CX2" i="74"/>
  <c r="D19" i="74"/>
  <c r="CC9" i="74"/>
  <c r="E19" i="74" s="1"/>
  <c r="BE7" i="73"/>
  <c r="BE5" i="73"/>
  <c r="BE3" i="73"/>
  <c r="AW7" i="73"/>
  <c r="AW5" i="73"/>
  <c r="AW3" i="73"/>
  <c r="AM7" i="73"/>
  <c r="AM5" i="73"/>
  <c r="AM3" i="73"/>
  <c r="Y4" i="73"/>
  <c r="U7" i="73"/>
  <c r="U3" i="73"/>
  <c r="M7" i="73"/>
  <c r="M3" i="73"/>
  <c r="A16" i="73"/>
  <c r="EP4" i="73"/>
  <c r="EP2" i="73" s="1"/>
  <c r="A14" i="73"/>
  <c r="FG4" i="73"/>
  <c r="FG2" i="73" s="1"/>
  <c r="DX4" i="73"/>
  <c r="DX2" i="73" s="1"/>
  <c r="BD9" i="73"/>
  <c r="B16" i="73" s="1"/>
  <c r="AL9" i="73"/>
  <c r="B14" i="73" s="1"/>
  <c r="T9" i="73"/>
  <c r="B12" i="73" s="1"/>
  <c r="DF4" i="73"/>
  <c r="BV4" i="73"/>
  <c r="AY4" i="73"/>
  <c r="AD4" i="73"/>
  <c r="AG4" i="73"/>
  <c r="L4" i="73"/>
  <c r="CN4" i="73"/>
  <c r="Q6" i="73"/>
  <c r="CX4" i="73"/>
  <c r="BN4" i="73"/>
  <c r="CF4" i="73"/>
  <c r="CF2" i="73" s="1"/>
  <c r="AV4" i="73"/>
  <c r="A9" i="63"/>
  <c r="BE9" i="72"/>
  <c r="BE7" i="72" s="1"/>
  <c r="BA3" i="72"/>
  <c r="BC3" i="72" s="1"/>
  <c r="BE3" i="72"/>
  <c r="BA4" i="72"/>
  <c r="BC4" i="72" s="1"/>
  <c r="BE5" i="72"/>
  <c r="BC7" i="72"/>
  <c r="AY2" i="72" s="1"/>
  <c r="AW9" i="72"/>
  <c r="AM3" i="72"/>
  <c r="AM5" i="72"/>
  <c r="AI6" i="72"/>
  <c r="A14" i="72" s="1"/>
  <c r="AE9" i="72"/>
  <c r="U9" i="72"/>
  <c r="M9" i="72"/>
  <c r="AC3" i="72"/>
  <c r="AA6" i="72"/>
  <c r="A13" i="72" s="1"/>
  <c r="BM3" i="72"/>
  <c r="BK6" i="72"/>
  <c r="A17" i="72" s="1"/>
  <c r="CW3" i="72"/>
  <c r="CU6" i="72" s="1"/>
  <c r="DF4" i="72"/>
  <c r="EG3" i="72"/>
  <c r="EE6" i="72"/>
  <c r="Y4" i="72"/>
  <c r="K3" i="72"/>
  <c r="G4" i="72" s="1"/>
  <c r="Q6" i="72"/>
  <c r="A12" i="72" s="1"/>
  <c r="AU3" i="72"/>
  <c r="AQ4" i="72" s="1"/>
  <c r="BA6" i="72"/>
  <c r="A16" i="72" s="1"/>
  <c r="CE3" i="72"/>
  <c r="CC6" i="72"/>
  <c r="A19" i="72" s="1"/>
  <c r="CK6" i="72"/>
  <c r="A20" i="72" s="1"/>
  <c r="CN4" i="72"/>
  <c r="DO3" i="72"/>
  <c r="DM6" i="72"/>
  <c r="DU6" i="72"/>
  <c r="DX4" i="72"/>
  <c r="DX2" i="72" s="1"/>
  <c r="EX3" i="72"/>
  <c r="EV6" i="72"/>
  <c r="FD6" i="72"/>
  <c r="FG4" i="72"/>
  <c r="FG2" i="72" s="1"/>
  <c r="K6" i="72"/>
  <c r="G2" i="72" s="1"/>
  <c r="T9" i="72"/>
  <c r="B12" i="72" s="1"/>
  <c r="AC6" i="72"/>
  <c r="Y2" i="72" s="1"/>
  <c r="AL9" i="72"/>
  <c r="B14" i="72" s="1"/>
  <c r="AU6" i="72"/>
  <c r="AQ2" i="72" s="1"/>
  <c r="BM6" i="72"/>
  <c r="BN9" i="72" s="1"/>
  <c r="B17" i="72" s="1"/>
  <c r="BV9" i="72"/>
  <c r="B18" i="72" s="1"/>
  <c r="CE6" i="72"/>
  <c r="CF9" i="72" s="1"/>
  <c r="B19" i="72" s="1"/>
  <c r="CN9" i="72"/>
  <c r="B20" i="72" s="1"/>
  <c r="CW6" i="72"/>
  <c r="CX9" i="72" s="1"/>
  <c r="B21" i="72" s="1"/>
  <c r="DF9" i="72"/>
  <c r="B22" i="72" s="1"/>
  <c r="DO6" i="72"/>
  <c r="DP9" i="72" s="1"/>
  <c r="DX9" i="72"/>
  <c r="EG6" i="72"/>
  <c r="EH9" i="72" s="1"/>
  <c r="EP9" i="72"/>
  <c r="EP4" i="72" s="1"/>
  <c r="EP2" i="72" s="1"/>
  <c r="EX6" i="72"/>
  <c r="EY9" i="72" s="1"/>
  <c r="FG9" i="72"/>
  <c r="BD12" i="71"/>
  <c r="BE12" i="71"/>
  <c r="BD13" i="71"/>
  <c r="BE13" i="71"/>
  <c r="BD14" i="71"/>
  <c r="BE14" i="71"/>
  <c r="BD15" i="71"/>
  <c r="BE15" i="71"/>
  <c r="BD16" i="71"/>
  <c r="BE16" i="71"/>
  <c r="BD17" i="71"/>
  <c r="BE17" i="71"/>
  <c r="BD18" i="71"/>
  <c r="BE18" i="71"/>
  <c r="BD19" i="71"/>
  <c r="BE19" i="71"/>
  <c r="BD20" i="71"/>
  <c r="BE20" i="71"/>
  <c r="BD21" i="71"/>
  <c r="BE21" i="71"/>
  <c r="BD22" i="71"/>
  <c r="BE22" i="71"/>
  <c r="BD23" i="71"/>
  <c r="BE23" i="71"/>
  <c r="BD24" i="71"/>
  <c r="BE24" i="71"/>
  <c r="BD25" i="71"/>
  <c r="BE25" i="71"/>
  <c r="BD26" i="71"/>
  <c r="BE26" i="71"/>
  <c r="BD27" i="71"/>
  <c r="BE27" i="71"/>
  <c r="BD28" i="71"/>
  <c r="BE28" i="71"/>
  <c r="BD29" i="71"/>
  <c r="BE29" i="71"/>
  <c r="BD30" i="71"/>
  <c r="BE30" i="71"/>
  <c r="BD31" i="71"/>
  <c r="BE31" i="71"/>
  <c r="BD32" i="71"/>
  <c r="BE32" i="71"/>
  <c r="BD33" i="71"/>
  <c r="BE33" i="71"/>
  <c r="BD34" i="71"/>
  <c r="BE34" i="71"/>
  <c r="BD35" i="71"/>
  <c r="BE35" i="71"/>
  <c r="BD36" i="71"/>
  <c r="BE36" i="71"/>
  <c r="BD37" i="71"/>
  <c r="BE37" i="71"/>
  <c r="BD38" i="71"/>
  <c r="BE38" i="71"/>
  <c r="BD39" i="71"/>
  <c r="BE39" i="71"/>
  <c r="BD40" i="71"/>
  <c r="BE40" i="71"/>
  <c r="BD41" i="71"/>
  <c r="BE41" i="71"/>
  <c r="BD42" i="71"/>
  <c r="BE42" i="71"/>
  <c r="BD43" i="71"/>
  <c r="BE43" i="71"/>
  <c r="BD44" i="71"/>
  <c r="BE44" i="71"/>
  <c r="BD45" i="71"/>
  <c r="BE45" i="71"/>
  <c r="BD46" i="71"/>
  <c r="BE46" i="71"/>
  <c r="BD47" i="71"/>
  <c r="BE47" i="71"/>
  <c r="BD48" i="71"/>
  <c r="BE48" i="71"/>
  <c r="BD49" i="71"/>
  <c r="BE49" i="71"/>
  <c r="BD50" i="71"/>
  <c r="BE50" i="71"/>
  <c r="BD51" i="71"/>
  <c r="BE51" i="71"/>
  <c r="BD52" i="71"/>
  <c r="BE52" i="71"/>
  <c r="BD53" i="71"/>
  <c r="BE53" i="71"/>
  <c r="BD54" i="71"/>
  <c r="BE54" i="71"/>
  <c r="BD55" i="71"/>
  <c r="BE55" i="71"/>
  <c r="BD56" i="71"/>
  <c r="BE56" i="71"/>
  <c r="BD57" i="71"/>
  <c r="BE57" i="71"/>
  <c r="BD58" i="71"/>
  <c r="BE58" i="71"/>
  <c r="BD59" i="71"/>
  <c r="BE59" i="71"/>
  <c r="BD60" i="71"/>
  <c r="BE60" i="71"/>
  <c r="BD61" i="71"/>
  <c r="BE61" i="71"/>
  <c r="BD62" i="71"/>
  <c r="BE62" i="71"/>
  <c r="BD63" i="71"/>
  <c r="BE63" i="71"/>
  <c r="BD64" i="71"/>
  <c r="BE64" i="71"/>
  <c r="BD65" i="71"/>
  <c r="BE65" i="71"/>
  <c r="BD66" i="71"/>
  <c r="BE66" i="71"/>
  <c r="BD67" i="71"/>
  <c r="BE67" i="71"/>
  <c r="BD68" i="71"/>
  <c r="BE68" i="71"/>
  <c r="BD69" i="71"/>
  <c r="BE69" i="71"/>
  <c r="BD70" i="71"/>
  <c r="BE70" i="71"/>
  <c r="BD71" i="71"/>
  <c r="BE71" i="71"/>
  <c r="BD72" i="71"/>
  <c r="BE72" i="71"/>
  <c r="BD73" i="71"/>
  <c r="BE73" i="71"/>
  <c r="BD74" i="71"/>
  <c r="BE74" i="71"/>
  <c r="BD75" i="71"/>
  <c r="BE75" i="71"/>
  <c r="BD76" i="71"/>
  <c r="BE76" i="71"/>
  <c r="BD77" i="71"/>
  <c r="BE77" i="71"/>
  <c r="BD78" i="71"/>
  <c r="BE78" i="71"/>
  <c r="BD79" i="71"/>
  <c r="BE79" i="71"/>
  <c r="BD80" i="71"/>
  <c r="BE80" i="71"/>
  <c r="BD81" i="71"/>
  <c r="BE81" i="71"/>
  <c r="BD82" i="71"/>
  <c r="BE82" i="71"/>
  <c r="BD83" i="71"/>
  <c r="BE83" i="71"/>
  <c r="BD84" i="71"/>
  <c r="BE84" i="71"/>
  <c r="BD85" i="71"/>
  <c r="BE85" i="71"/>
  <c r="BD86" i="71"/>
  <c r="BE86" i="71"/>
  <c r="BD87" i="71"/>
  <c r="BE87" i="71"/>
  <c r="BD88" i="71"/>
  <c r="BE88" i="71"/>
  <c r="BD89" i="71"/>
  <c r="BE89" i="71"/>
  <c r="BD90" i="71"/>
  <c r="BE90" i="71"/>
  <c r="BD91" i="71"/>
  <c r="BE91" i="71"/>
  <c r="BD92" i="71"/>
  <c r="BE92" i="71"/>
  <c r="BD93" i="71"/>
  <c r="BE93" i="71"/>
  <c r="BD94" i="71"/>
  <c r="BE94" i="71"/>
  <c r="BD95" i="71"/>
  <c r="BE95" i="71"/>
  <c r="BD96" i="71"/>
  <c r="BE96" i="71"/>
  <c r="BD97" i="71"/>
  <c r="BE97" i="71"/>
  <c r="BD98" i="71"/>
  <c r="BE98" i="71"/>
  <c r="BD99" i="71"/>
  <c r="BE99" i="71"/>
  <c r="BD100" i="71"/>
  <c r="BE100" i="71"/>
  <c r="BD101" i="71"/>
  <c r="BE101" i="71"/>
  <c r="BD102" i="71"/>
  <c r="BE102" i="71"/>
  <c r="BD103" i="71"/>
  <c r="BE103" i="71"/>
  <c r="BD104" i="71"/>
  <c r="BE104" i="71"/>
  <c r="BD105" i="71"/>
  <c r="BE105" i="71"/>
  <c r="BD106" i="71"/>
  <c r="BE106" i="71"/>
  <c r="BD107" i="71"/>
  <c r="BE107" i="71"/>
  <c r="BD108" i="71"/>
  <c r="BE108" i="71"/>
  <c r="BD109" i="71"/>
  <c r="BE109" i="71"/>
  <c r="BD110" i="71"/>
  <c r="BE110" i="71"/>
  <c r="BD111" i="71"/>
  <c r="BE111" i="71"/>
  <c r="BD112" i="71"/>
  <c r="BE112" i="71"/>
  <c r="BD113" i="71"/>
  <c r="BE113" i="71"/>
  <c r="BD114" i="71"/>
  <c r="BE114" i="71"/>
  <c r="BD115" i="71"/>
  <c r="BE115" i="71"/>
  <c r="BD116" i="71"/>
  <c r="BE116" i="71"/>
  <c r="BD117" i="71"/>
  <c r="BE117" i="71"/>
  <c r="BD118" i="71"/>
  <c r="BE118" i="71"/>
  <c r="BD119" i="71"/>
  <c r="BE119" i="71"/>
  <c r="BD120" i="71"/>
  <c r="BE120" i="71"/>
  <c r="BD121" i="71"/>
  <c r="BE121" i="71"/>
  <c r="BD122" i="71"/>
  <c r="BE122" i="71"/>
  <c r="BD123" i="71"/>
  <c r="BE123" i="71"/>
  <c r="BD124" i="71"/>
  <c r="BE124" i="71"/>
  <c r="BD125" i="71"/>
  <c r="BE125" i="71"/>
  <c r="BD126" i="71"/>
  <c r="BE126" i="71"/>
  <c r="BD127" i="71"/>
  <c r="BE127" i="71"/>
  <c r="BD128" i="71"/>
  <c r="BE128" i="71"/>
  <c r="BD129" i="71"/>
  <c r="BE129" i="71"/>
  <c r="BD130" i="71"/>
  <c r="BE130" i="71"/>
  <c r="BD131" i="71"/>
  <c r="BE131" i="71"/>
  <c r="BD132" i="71"/>
  <c r="BE132" i="71"/>
  <c r="BD133" i="71"/>
  <c r="BE133" i="71"/>
  <c r="BD134" i="71"/>
  <c r="BE134" i="71"/>
  <c r="BD135" i="71"/>
  <c r="BE135" i="71"/>
  <c r="BD136" i="71"/>
  <c r="BE136" i="71"/>
  <c r="BD137" i="71"/>
  <c r="BE137" i="71"/>
  <c r="BD138" i="71"/>
  <c r="BE138" i="71"/>
  <c r="BD139" i="71"/>
  <c r="BE139" i="71"/>
  <c r="BD140" i="71"/>
  <c r="BE140" i="71"/>
  <c r="BD141" i="71"/>
  <c r="BE141" i="71"/>
  <c r="BD142" i="71"/>
  <c r="BE142" i="71"/>
  <c r="BD143" i="71"/>
  <c r="BE143" i="71"/>
  <c r="BD144" i="71"/>
  <c r="BE144" i="71"/>
  <c r="BD145" i="71"/>
  <c r="BE145" i="71"/>
  <c r="BD146" i="71"/>
  <c r="BE146" i="71"/>
  <c r="BD147" i="71"/>
  <c r="BE147" i="71"/>
  <c r="BD148" i="71"/>
  <c r="BE148" i="71"/>
  <c r="BD149" i="71"/>
  <c r="BE149" i="71"/>
  <c r="BD150" i="71"/>
  <c r="BE150" i="71"/>
  <c r="BD151" i="71"/>
  <c r="BE151" i="71"/>
  <c r="BD152" i="71"/>
  <c r="BE152" i="71"/>
  <c r="BD153" i="71"/>
  <c r="BE153" i="71"/>
  <c r="BD154" i="71"/>
  <c r="BE154" i="71"/>
  <c r="BD155" i="71"/>
  <c r="BE155" i="71"/>
  <c r="BD156" i="71"/>
  <c r="BE156" i="71"/>
  <c r="BD157" i="71"/>
  <c r="BE157" i="71"/>
  <c r="BD158" i="71"/>
  <c r="BE158" i="71"/>
  <c r="BD159" i="71"/>
  <c r="BE159" i="71"/>
  <c r="BD160" i="71"/>
  <c r="BE160" i="71"/>
  <c r="BD161" i="71"/>
  <c r="BE161" i="71"/>
  <c r="BD162" i="71"/>
  <c r="BE162" i="71"/>
  <c r="BD163" i="71"/>
  <c r="BE163" i="71"/>
  <c r="BD164" i="71"/>
  <c r="BE164" i="71"/>
  <c r="BD165" i="71"/>
  <c r="BE165" i="71"/>
  <c r="BD166" i="71"/>
  <c r="BE166" i="71"/>
  <c r="BD167" i="71"/>
  <c r="BE167" i="71"/>
  <c r="BD168" i="71"/>
  <c r="BE168" i="71"/>
  <c r="BD169" i="71"/>
  <c r="BE169" i="71"/>
  <c r="BD170" i="71"/>
  <c r="BE170" i="71"/>
  <c r="BD171" i="71"/>
  <c r="BE171" i="71"/>
  <c r="AV12" i="71"/>
  <c r="AW12" i="71"/>
  <c r="AV13" i="71"/>
  <c r="AW13" i="71"/>
  <c r="AV14" i="71"/>
  <c r="AW14" i="71"/>
  <c r="AV15" i="71"/>
  <c r="AW15" i="71"/>
  <c r="AV16" i="71"/>
  <c r="AW16" i="71"/>
  <c r="AV17" i="71"/>
  <c r="AW17" i="71"/>
  <c r="AV18" i="71"/>
  <c r="AW18" i="71"/>
  <c r="AV19" i="71"/>
  <c r="AW19" i="71"/>
  <c r="AV20" i="71"/>
  <c r="AW20" i="71"/>
  <c r="AV21" i="71"/>
  <c r="AW21" i="71"/>
  <c r="AV22" i="71"/>
  <c r="AW22" i="71"/>
  <c r="AV23" i="71"/>
  <c r="AW23" i="71"/>
  <c r="AV24" i="71"/>
  <c r="AW24" i="71"/>
  <c r="AV25" i="71"/>
  <c r="AW25" i="71"/>
  <c r="AV26" i="71"/>
  <c r="AW26" i="71"/>
  <c r="AV27" i="71"/>
  <c r="AW27" i="71"/>
  <c r="AV28" i="71"/>
  <c r="AW28" i="71"/>
  <c r="AV29" i="71"/>
  <c r="AW29" i="71"/>
  <c r="AV30" i="71"/>
  <c r="AW30" i="71"/>
  <c r="AV31" i="71"/>
  <c r="AW31" i="71"/>
  <c r="AV32" i="71"/>
  <c r="AW32" i="71"/>
  <c r="AV33" i="71"/>
  <c r="AW33" i="71"/>
  <c r="AV34" i="71"/>
  <c r="AW34" i="71"/>
  <c r="AV35" i="71"/>
  <c r="AW35" i="71"/>
  <c r="AV36" i="71"/>
  <c r="AW36" i="71"/>
  <c r="AV37" i="71"/>
  <c r="AW37" i="71"/>
  <c r="AV38" i="71"/>
  <c r="AW38" i="71"/>
  <c r="AV39" i="71"/>
  <c r="AW39" i="71"/>
  <c r="AV40" i="71"/>
  <c r="AW40" i="71"/>
  <c r="AV41" i="71"/>
  <c r="AW41" i="71"/>
  <c r="AV42" i="71"/>
  <c r="AW42" i="71"/>
  <c r="AV43" i="71"/>
  <c r="AW43" i="71"/>
  <c r="AV44" i="71"/>
  <c r="AW44" i="71"/>
  <c r="AV45" i="71"/>
  <c r="AW45" i="71"/>
  <c r="AV46" i="71"/>
  <c r="AW46" i="71"/>
  <c r="AV47" i="71"/>
  <c r="AW47" i="71"/>
  <c r="AV48" i="71"/>
  <c r="AW48" i="71"/>
  <c r="AV49" i="71"/>
  <c r="AW49" i="71"/>
  <c r="AV50" i="71"/>
  <c r="AW50" i="71"/>
  <c r="AV51" i="71"/>
  <c r="AW51" i="71"/>
  <c r="AV52" i="71"/>
  <c r="AW52" i="71"/>
  <c r="AV53" i="71"/>
  <c r="AW53" i="71"/>
  <c r="AV54" i="71"/>
  <c r="AW54" i="71"/>
  <c r="AV55" i="71"/>
  <c r="AW55" i="71"/>
  <c r="AV56" i="71"/>
  <c r="AW56" i="71"/>
  <c r="AV57" i="71"/>
  <c r="AW57" i="71"/>
  <c r="AV58" i="71"/>
  <c r="AW58" i="71"/>
  <c r="AV59" i="71"/>
  <c r="AW59" i="71"/>
  <c r="AV60" i="71"/>
  <c r="AW60" i="71"/>
  <c r="AV61" i="71"/>
  <c r="AW61" i="71"/>
  <c r="AV62" i="71"/>
  <c r="AW62" i="71"/>
  <c r="AV63" i="71"/>
  <c r="AW63" i="71"/>
  <c r="AV64" i="71"/>
  <c r="AW64" i="71"/>
  <c r="AV65" i="71"/>
  <c r="AW65" i="71"/>
  <c r="AV66" i="71"/>
  <c r="AW66" i="71"/>
  <c r="AV67" i="71"/>
  <c r="AW67" i="71"/>
  <c r="AV68" i="71"/>
  <c r="AW68" i="71"/>
  <c r="AV69" i="71"/>
  <c r="AW69" i="71"/>
  <c r="AV70" i="71"/>
  <c r="AW70" i="71"/>
  <c r="AV71" i="71"/>
  <c r="AW71" i="71"/>
  <c r="AV72" i="71"/>
  <c r="AW72" i="71"/>
  <c r="AV73" i="71"/>
  <c r="AW73" i="71"/>
  <c r="AV74" i="71"/>
  <c r="AW74" i="71"/>
  <c r="AV75" i="71"/>
  <c r="AW75" i="71"/>
  <c r="AV76" i="71"/>
  <c r="AW76" i="71"/>
  <c r="AV77" i="71"/>
  <c r="AW77" i="71"/>
  <c r="AV78" i="71"/>
  <c r="AW78" i="71"/>
  <c r="AV79" i="71"/>
  <c r="AW79" i="71"/>
  <c r="AV80" i="71"/>
  <c r="AW80" i="71"/>
  <c r="AV81" i="71"/>
  <c r="AW81" i="71"/>
  <c r="AV82" i="71"/>
  <c r="AW82" i="71"/>
  <c r="AV83" i="71"/>
  <c r="AW83" i="71"/>
  <c r="AV84" i="71"/>
  <c r="AW84" i="71"/>
  <c r="AV85" i="71"/>
  <c r="AW85" i="71"/>
  <c r="AV86" i="71"/>
  <c r="AW86" i="71"/>
  <c r="AV87" i="71"/>
  <c r="AW87" i="71"/>
  <c r="AV88" i="71"/>
  <c r="AW88" i="71"/>
  <c r="AV89" i="71"/>
  <c r="AW89" i="71"/>
  <c r="AV90" i="71"/>
  <c r="AW90" i="71"/>
  <c r="AV91" i="71"/>
  <c r="AW91" i="71"/>
  <c r="AV92" i="71"/>
  <c r="AW92" i="71"/>
  <c r="AV93" i="71"/>
  <c r="AW93" i="71"/>
  <c r="AV94" i="71"/>
  <c r="AW94" i="71"/>
  <c r="AV95" i="71"/>
  <c r="AW95" i="71"/>
  <c r="AV96" i="71"/>
  <c r="AW96" i="71"/>
  <c r="AV97" i="71"/>
  <c r="AW97" i="71"/>
  <c r="AV98" i="71"/>
  <c r="AW98" i="71"/>
  <c r="AV99" i="71"/>
  <c r="AW99" i="71"/>
  <c r="AV100" i="71"/>
  <c r="AW100" i="71"/>
  <c r="AV101" i="71"/>
  <c r="AW101" i="71"/>
  <c r="AV102" i="71"/>
  <c r="AW102" i="71"/>
  <c r="AV103" i="71"/>
  <c r="AW103" i="71"/>
  <c r="AV104" i="71"/>
  <c r="AW104" i="71"/>
  <c r="AV105" i="71"/>
  <c r="AW105" i="71"/>
  <c r="AV106" i="71"/>
  <c r="AW106" i="71"/>
  <c r="AV107" i="71"/>
  <c r="AW107" i="71"/>
  <c r="AV108" i="71"/>
  <c r="AW108" i="71"/>
  <c r="AV109" i="71"/>
  <c r="AW109" i="71"/>
  <c r="AV110" i="71"/>
  <c r="AW110" i="71"/>
  <c r="AV111" i="71"/>
  <c r="AW111" i="71"/>
  <c r="AV112" i="71"/>
  <c r="AW112" i="71"/>
  <c r="AV113" i="71"/>
  <c r="AW113" i="71"/>
  <c r="AV114" i="71"/>
  <c r="AW114" i="71"/>
  <c r="AV115" i="71"/>
  <c r="AW115" i="71"/>
  <c r="AV116" i="71"/>
  <c r="AW116" i="71"/>
  <c r="AV117" i="71"/>
  <c r="AW117" i="71"/>
  <c r="AV118" i="71"/>
  <c r="AW118" i="71"/>
  <c r="AV119" i="71"/>
  <c r="AW119" i="71"/>
  <c r="AV120" i="71"/>
  <c r="AW120" i="71"/>
  <c r="AV121" i="71"/>
  <c r="AW121" i="71"/>
  <c r="AV122" i="71"/>
  <c r="AW122" i="71"/>
  <c r="AV123" i="71"/>
  <c r="AW123" i="71"/>
  <c r="AV124" i="71"/>
  <c r="AW124" i="71"/>
  <c r="AV125" i="71"/>
  <c r="AW125" i="71"/>
  <c r="AV126" i="71"/>
  <c r="AW126" i="71"/>
  <c r="AV127" i="71"/>
  <c r="AW127" i="71"/>
  <c r="AV128" i="71"/>
  <c r="AW128" i="71"/>
  <c r="AV129" i="71"/>
  <c r="AW129" i="71"/>
  <c r="AV130" i="71"/>
  <c r="AW130" i="71"/>
  <c r="AV131" i="71"/>
  <c r="AW131" i="71"/>
  <c r="AV132" i="71"/>
  <c r="AW132" i="71"/>
  <c r="AV133" i="71"/>
  <c r="AW133" i="71"/>
  <c r="AV134" i="71"/>
  <c r="AW134" i="71"/>
  <c r="AV135" i="71"/>
  <c r="AW135" i="71"/>
  <c r="AV136" i="71"/>
  <c r="AW136" i="71"/>
  <c r="AV137" i="71"/>
  <c r="AW137" i="71"/>
  <c r="AV138" i="71"/>
  <c r="AW138" i="71"/>
  <c r="AV139" i="71"/>
  <c r="AW139" i="71"/>
  <c r="AV140" i="71"/>
  <c r="AW140" i="71"/>
  <c r="AV141" i="71"/>
  <c r="AW141" i="71"/>
  <c r="AV142" i="71"/>
  <c r="AW142" i="71"/>
  <c r="AV143" i="71"/>
  <c r="AW143" i="71"/>
  <c r="AV144" i="71"/>
  <c r="AW144" i="71"/>
  <c r="AV145" i="71"/>
  <c r="AW145" i="71"/>
  <c r="AV146" i="71"/>
  <c r="AW146" i="71"/>
  <c r="AV147" i="71"/>
  <c r="AW147" i="71"/>
  <c r="AV148" i="71"/>
  <c r="AW148" i="71"/>
  <c r="AV149" i="71"/>
  <c r="AW149" i="71"/>
  <c r="AV150" i="71"/>
  <c r="AW150" i="71"/>
  <c r="AV151" i="71"/>
  <c r="AW151" i="71"/>
  <c r="AV152" i="71"/>
  <c r="AW152" i="71"/>
  <c r="AV153" i="71"/>
  <c r="AW153" i="71"/>
  <c r="AV154" i="71"/>
  <c r="AW154" i="71"/>
  <c r="AV155" i="71"/>
  <c r="AW155" i="71"/>
  <c r="AV156" i="71"/>
  <c r="AW156" i="71"/>
  <c r="AV157" i="71"/>
  <c r="AW157" i="71"/>
  <c r="AV158" i="71"/>
  <c r="AW158" i="71"/>
  <c r="AV159" i="71"/>
  <c r="AW159" i="71"/>
  <c r="AV160" i="71"/>
  <c r="AW160" i="71"/>
  <c r="AV161" i="71"/>
  <c r="AW161" i="71"/>
  <c r="AV162" i="71"/>
  <c r="AW162" i="71"/>
  <c r="AV163" i="71"/>
  <c r="AW163" i="71"/>
  <c r="AV164" i="71"/>
  <c r="AW164" i="71"/>
  <c r="AV165" i="71"/>
  <c r="AW165" i="71"/>
  <c r="AV166" i="71"/>
  <c r="AW166" i="71"/>
  <c r="AV167" i="71"/>
  <c r="AW167" i="71"/>
  <c r="AV168" i="71"/>
  <c r="AW168" i="71"/>
  <c r="AV169" i="71"/>
  <c r="AW169" i="71"/>
  <c r="AV170" i="71"/>
  <c r="AW170" i="71"/>
  <c r="AV171" i="71"/>
  <c r="AW171" i="71"/>
  <c r="AL12" i="71"/>
  <c r="AM12" i="71" s="1"/>
  <c r="AL13" i="71"/>
  <c r="AM13" i="71" s="1"/>
  <c r="AL14" i="71"/>
  <c r="AM14" i="71" s="1"/>
  <c r="AL15" i="71"/>
  <c r="AM15" i="71" s="1"/>
  <c r="AL16" i="71"/>
  <c r="AM16" i="71" s="1"/>
  <c r="AL17" i="71"/>
  <c r="AM17" i="71" s="1"/>
  <c r="AL18" i="71"/>
  <c r="AM18" i="71" s="1"/>
  <c r="AL19" i="71"/>
  <c r="AM19" i="71" s="1"/>
  <c r="AL20" i="71"/>
  <c r="AM20" i="71" s="1"/>
  <c r="AL21" i="71"/>
  <c r="AM21" i="71" s="1"/>
  <c r="AL22" i="71"/>
  <c r="AM22" i="71" s="1"/>
  <c r="AL23" i="71"/>
  <c r="AM23" i="71" s="1"/>
  <c r="AL24" i="71"/>
  <c r="AM24" i="71" s="1"/>
  <c r="AL25" i="71"/>
  <c r="AM25" i="71" s="1"/>
  <c r="AL26" i="71"/>
  <c r="AM26" i="71" s="1"/>
  <c r="AL27" i="71"/>
  <c r="AM27" i="71" s="1"/>
  <c r="AL28" i="71"/>
  <c r="AM28" i="71" s="1"/>
  <c r="AL29" i="71"/>
  <c r="AM29" i="71" s="1"/>
  <c r="AL30" i="71"/>
  <c r="AM30" i="71" s="1"/>
  <c r="AL31" i="71"/>
  <c r="AM31" i="71" s="1"/>
  <c r="AL32" i="71"/>
  <c r="AM32" i="71" s="1"/>
  <c r="AL33" i="71"/>
  <c r="AM33" i="71" s="1"/>
  <c r="AL34" i="71"/>
  <c r="AM34" i="71" s="1"/>
  <c r="AL35" i="71"/>
  <c r="AM35" i="71" s="1"/>
  <c r="AL36" i="71"/>
  <c r="AM36" i="71" s="1"/>
  <c r="AL37" i="71"/>
  <c r="AM37" i="71" s="1"/>
  <c r="AL38" i="71"/>
  <c r="AM38" i="71" s="1"/>
  <c r="AL39" i="71"/>
  <c r="AM39" i="71" s="1"/>
  <c r="AL40" i="71"/>
  <c r="AM40" i="71" s="1"/>
  <c r="AL41" i="71"/>
  <c r="AM41" i="71" s="1"/>
  <c r="AL42" i="71"/>
  <c r="AM42" i="71" s="1"/>
  <c r="AL43" i="71"/>
  <c r="AM43" i="71" s="1"/>
  <c r="AL44" i="71"/>
  <c r="AM44" i="71" s="1"/>
  <c r="AL45" i="71"/>
  <c r="AM45" i="71" s="1"/>
  <c r="AL46" i="71"/>
  <c r="AM46" i="71" s="1"/>
  <c r="AL47" i="71"/>
  <c r="AM47" i="71" s="1"/>
  <c r="AL48" i="71"/>
  <c r="AM48" i="71" s="1"/>
  <c r="AL49" i="71"/>
  <c r="AM49" i="71" s="1"/>
  <c r="AL50" i="71"/>
  <c r="AM50" i="71" s="1"/>
  <c r="AL51" i="71"/>
  <c r="AM51" i="71" s="1"/>
  <c r="AL52" i="71"/>
  <c r="AM52" i="71" s="1"/>
  <c r="AL53" i="71"/>
  <c r="AM53" i="71" s="1"/>
  <c r="AL54" i="71"/>
  <c r="AM54" i="71" s="1"/>
  <c r="AL55" i="71"/>
  <c r="AM55" i="71" s="1"/>
  <c r="AL56" i="71"/>
  <c r="AM56" i="71" s="1"/>
  <c r="AL57" i="71"/>
  <c r="AM57" i="71" s="1"/>
  <c r="AL58" i="71"/>
  <c r="AM58" i="71" s="1"/>
  <c r="AL59" i="71"/>
  <c r="AM59" i="71" s="1"/>
  <c r="AL60" i="71"/>
  <c r="AM60" i="71" s="1"/>
  <c r="AL61" i="71"/>
  <c r="AM61" i="71" s="1"/>
  <c r="AL62" i="71"/>
  <c r="AM62" i="71" s="1"/>
  <c r="AL63" i="71"/>
  <c r="AM63" i="71" s="1"/>
  <c r="AL64" i="71"/>
  <c r="AM64" i="71" s="1"/>
  <c r="AL65" i="71"/>
  <c r="AM65" i="71" s="1"/>
  <c r="AL66" i="71"/>
  <c r="AM66" i="71" s="1"/>
  <c r="AL67" i="71"/>
  <c r="AM67" i="71" s="1"/>
  <c r="AL68" i="71"/>
  <c r="AM68" i="71" s="1"/>
  <c r="AL69" i="71"/>
  <c r="AM69" i="71" s="1"/>
  <c r="AL70" i="71"/>
  <c r="AM70" i="71" s="1"/>
  <c r="AL71" i="71"/>
  <c r="AM71" i="71" s="1"/>
  <c r="AL72" i="71"/>
  <c r="AM72" i="71" s="1"/>
  <c r="AL73" i="71"/>
  <c r="AM73" i="71" s="1"/>
  <c r="AL74" i="71"/>
  <c r="AM74" i="71" s="1"/>
  <c r="AL75" i="71"/>
  <c r="AM75" i="71" s="1"/>
  <c r="AL76" i="71"/>
  <c r="AM76" i="71" s="1"/>
  <c r="AL77" i="71"/>
  <c r="AM77" i="71" s="1"/>
  <c r="AL78" i="71"/>
  <c r="AM78" i="71" s="1"/>
  <c r="AL79" i="71"/>
  <c r="AM79" i="71" s="1"/>
  <c r="AL80" i="71"/>
  <c r="AM80" i="71" s="1"/>
  <c r="AL81" i="71"/>
  <c r="AM81" i="71" s="1"/>
  <c r="AL82" i="71"/>
  <c r="AM82" i="71" s="1"/>
  <c r="AL83" i="71"/>
  <c r="AM83" i="71" s="1"/>
  <c r="AL84" i="71"/>
  <c r="AM84" i="71" s="1"/>
  <c r="AL85" i="71"/>
  <c r="AM85" i="71" s="1"/>
  <c r="AL86" i="71"/>
  <c r="AM86" i="71" s="1"/>
  <c r="AL87" i="71"/>
  <c r="AM87" i="71" s="1"/>
  <c r="AL88" i="71"/>
  <c r="AM88" i="71" s="1"/>
  <c r="AL89" i="71"/>
  <c r="AM89" i="71" s="1"/>
  <c r="AL90" i="71"/>
  <c r="AM90" i="71" s="1"/>
  <c r="AL91" i="71"/>
  <c r="AM91" i="71" s="1"/>
  <c r="AL92" i="71"/>
  <c r="AM92" i="71" s="1"/>
  <c r="AL93" i="71"/>
  <c r="AM93" i="71" s="1"/>
  <c r="AL94" i="71"/>
  <c r="AM94" i="71" s="1"/>
  <c r="AL95" i="71"/>
  <c r="AM95" i="71" s="1"/>
  <c r="AL96" i="71"/>
  <c r="AM96" i="71" s="1"/>
  <c r="AL97" i="71"/>
  <c r="AM97" i="71" s="1"/>
  <c r="AL98" i="71"/>
  <c r="AM98" i="71" s="1"/>
  <c r="AL99" i="71"/>
  <c r="AM99" i="71" s="1"/>
  <c r="AL100" i="71"/>
  <c r="AM100" i="71" s="1"/>
  <c r="AL101" i="71"/>
  <c r="AM101" i="71" s="1"/>
  <c r="AL102" i="71"/>
  <c r="AM102" i="71" s="1"/>
  <c r="AL103" i="71"/>
  <c r="AM103" i="71" s="1"/>
  <c r="AL104" i="71"/>
  <c r="AM104" i="71" s="1"/>
  <c r="AL105" i="71"/>
  <c r="AM105" i="71" s="1"/>
  <c r="AL106" i="71"/>
  <c r="AM106" i="71" s="1"/>
  <c r="AL107" i="71"/>
  <c r="AM107" i="71" s="1"/>
  <c r="AL108" i="71"/>
  <c r="AM108" i="71" s="1"/>
  <c r="AL109" i="71"/>
  <c r="AM109" i="71" s="1"/>
  <c r="AL110" i="71"/>
  <c r="AM110" i="71" s="1"/>
  <c r="AL111" i="71"/>
  <c r="AM111" i="71" s="1"/>
  <c r="AL112" i="71"/>
  <c r="AM112" i="71" s="1"/>
  <c r="AL113" i="71"/>
  <c r="AM113" i="71" s="1"/>
  <c r="AL114" i="71"/>
  <c r="AM114" i="71" s="1"/>
  <c r="AL115" i="71"/>
  <c r="AM115" i="71" s="1"/>
  <c r="AL116" i="71"/>
  <c r="AM116" i="71" s="1"/>
  <c r="AL117" i="71"/>
  <c r="AM117" i="71" s="1"/>
  <c r="AL118" i="71"/>
  <c r="AM118" i="71" s="1"/>
  <c r="AL119" i="71"/>
  <c r="AM119" i="71" s="1"/>
  <c r="AL120" i="71"/>
  <c r="AM120" i="71" s="1"/>
  <c r="AL121" i="71"/>
  <c r="AM121" i="71" s="1"/>
  <c r="AL122" i="71"/>
  <c r="AM122" i="71" s="1"/>
  <c r="AL123" i="71"/>
  <c r="AM123" i="71" s="1"/>
  <c r="AL124" i="71"/>
  <c r="AM124" i="71" s="1"/>
  <c r="AL125" i="71"/>
  <c r="AM125" i="71" s="1"/>
  <c r="AL126" i="71"/>
  <c r="AM126" i="71" s="1"/>
  <c r="AL127" i="71"/>
  <c r="AM127" i="71" s="1"/>
  <c r="AL128" i="71"/>
  <c r="AM128" i="71" s="1"/>
  <c r="AL129" i="71"/>
  <c r="AM129" i="71" s="1"/>
  <c r="AL130" i="71"/>
  <c r="AM130" i="71" s="1"/>
  <c r="AL131" i="71"/>
  <c r="AM131" i="71" s="1"/>
  <c r="AL132" i="71"/>
  <c r="AM132" i="71" s="1"/>
  <c r="AL133" i="71"/>
  <c r="AM133" i="71" s="1"/>
  <c r="AL134" i="71"/>
  <c r="AM134" i="71" s="1"/>
  <c r="AL135" i="71"/>
  <c r="AM135" i="71" s="1"/>
  <c r="AL136" i="71"/>
  <c r="AM136" i="71" s="1"/>
  <c r="AL137" i="71"/>
  <c r="AM137" i="71" s="1"/>
  <c r="AL138" i="71"/>
  <c r="AM138" i="71" s="1"/>
  <c r="AL139" i="71"/>
  <c r="AM139" i="71" s="1"/>
  <c r="AL140" i="71"/>
  <c r="AM140" i="71" s="1"/>
  <c r="AL141" i="71"/>
  <c r="AM141" i="71" s="1"/>
  <c r="AL142" i="71"/>
  <c r="AM142" i="71" s="1"/>
  <c r="AL143" i="71"/>
  <c r="AM143" i="71" s="1"/>
  <c r="AL144" i="71"/>
  <c r="AM144" i="71" s="1"/>
  <c r="AL145" i="71"/>
  <c r="AM145" i="71" s="1"/>
  <c r="AL146" i="71"/>
  <c r="AM146" i="71" s="1"/>
  <c r="AL147" i="71"/>
  <c r="AM147" i="71" s="1"/>
  <c r="AL148" i="71"/>
  <c r="AM148" i="71" s="1"/>
  <c r="AL149" i="71"/>
  <c r="AM149" i="71" s="1"/>
  <c r="AL150" i="71"/>
  <c r="AM150" i="71" s="1"/>
  <c r="AL151" i="71"/>
  <c r="AM151" i="71" s="1"/>
  <c r="AL152" i="71"/>
  <c r="AM152" i="71" s="1"/>
  <c r="AL153" i="71"/>
  <c r="AM153" i="71" s="1"/>
  <c r="AL154" i="71"/>
  <c r="AM154" i="71" s="1"/>
  <c r="AL155" i="71"/>
  <c r="AM155" i="71" s="1"/>
  <c r="AL156" i="71"/>
  <c r="AM156" i="71" s="1"/>
  <c r="AL157" i="71"/>
  <c r="AM157" i="71" s="1"/>
  <c r="AL158" i="71"/>
  <c r="AM158" i="71" s="1"/>
  <c r="AL159" i="71"/>
  <c r="AM159" i="71" s="1"/>
  <c r="AL160" i="71"/>
  <c r="AM160" i="71" s="1"/>
  <c r="AL161" i="71"/>
  <c r="AM161" i="71" s="1"/>
  <c r="AL162" i="71"/>
  <c r="AM162" i="71" s="1"/>
  <c r="AL163" i="71"/>
  <c r="AM163" i="71" s="1"/>
  <c r="AL164" i="71"/>
  <c r="AM164" i="71" s="1"/>
  <c r="AL165" i="71"/>
  <c r="AM165" i="71" s="1"/>
  <c r="AL166" i="71"/>
  <c r="AM166" i="71" s="1"/>
  <c r="AL167" i="71"/>
  <c r="AM167" i="71" s="1"/>
  <c r="AL168" i="71"/>
  <c r="AM168" i="71" s="1"/>
  <c r="AL169" i="71"/>
  <c r="AM169" i="71" s="1"/>
  <c r="AL170" i="71"/>
  <c r="AM170" i="71" s="1"/>
  <c r="AL171" i="71"/>
  <c r="AM171" i="71" s="1"/>
  <c r="AD12" i="71"/>
  <c r="AE12" i="71" s="1"/>
  <c r="AD13" i="71"/>
  <c r="AE13" i="71" s="1"/>
  <c r="AD14" i="71"/>
  <c r="AE14" i="71" s="1"/>
  <c r="AD15" i="71"/>
  <c r="AE15" i="71" s="1"/>
  <c r="AD16" i="71"/>
  <c r="AE16" i="71" s="1"/>
  <c r="AD17" i="71"/>
  <c r="AE17" i="71" s="1"/>
  <c r="AD18" i="71"/>
  <c r="AE18" i="71" s="1"/>
  <c r="AD19" i="71"/>
  <c r="AE19" i="71" s="1"/>
  <c r="AD20" i="71"/>
  <c r="AE20" i="71" s="1"/>
  <c r="AD21" i="71"/>
  <c r="AE21" i="71" s="1"/>
  <c r="AD22" i="71"/>
  <c r="AE22" i="71" s="1"/>
  <c r="AD23" i="71"/>
  <c r="AE23" i="71" s="1"/>
  <c r="AD24" i="71"/>
  <c r="AE24" i="71" s="1"/>
  <c r="AD25" i="71"/>
  <c r="AE25" i="71" s="1"/>
  <c r="AD26" i="71"/>
  <c r="AE26" i="71" s="1"/>
  <c r="AD27" i="71"/>
  <c r="AE27" i="71" s="1"/>
  <c r="AD28" i="71"/>
  <c r="AE28" i="71" s="1"/>
  <c r="AD29" i="71"/>
  <c r="AE29" i="71" s="1"/>
  <c r="AD30" i="71"/>
  <c r="AE30" i="71" s="1"/>
  <c r="AD31" i="71"/>
  <c r="AE31" i="71" s="1"/>
  <c r="AD32" i="71"/>
  <c r="AE32" i="71" s="1"/>
  <c r="AD33" i="71"/>
  <c r="AE33" i="71" s="1"/>
  <c r="AD34" i="71"/>
  <c r="AE34" i="71" s="1"/>
  <c r="AD35" i="71"/>
  <c r="AE35" i="71" s="1"/>
  <c r="AD36" i="71"/>
  <c r="AE36" i="71" s="1"/>
  <c r="AD37" i="71"/>
  <c r="AE37" i="71" s="1"/>
  <c r="AD38" i="71"/>
  <c r="AE38" i="71" s="1"/>
  <c r="AD39" i="71"/>
  <c r="AE39" i="71" s="1"/>
  <c r="AD40" i="71"/>
  <c r="AE40" i="71" s="1"/>
  <c r="AD41" i="71"/>
  <c r="AE41" i="71" s="1"/>
  <c r="AD42" i="71"/>
  <c r="AE42" i="71" s="1"/>
  <c r="AD43" i="71"/>
  <c r="AE43" i="71" s="1"/>
  <c r="AD44" i="71"/>
  <c r="AE44" i="71" s="1"/>
  <c r="AD45" i="71"/>
  <c r="AE45" i="71" s="1"/>
  <c r="AD46" i="71"/>
  <c r="AE46" i="71" s="1"/>
  <c r="AD47" i="71"/>
  <c r="AE47" i="71" s="1"/>
  <c r="AD48" i="71"/>
  <c r="AE48" i="71" s="1"/>
  <c r="AD49" i="71"/>
  <c r="AE49" i="71" s="1"/>
  <c r="AD50" i="71"/>
  <c r="AE50" i="71" s="1"/>
  <c r="AD51" i="71"/>
  <c r="AE51" i="71" s="1"/>
  <c r="AD52" i="71"/>
  <c r="AE52" i="71" s="1"/>
  <c r="AD53" i="71"/>
  <c r="AE53" i="71" s="1"/>
  <c r="AD54" i="71"/>
  <c r="AE54" i="71" s="1"/>
  <c r="AD55" i="71"/>
  <c r="AE55" i="71" s="1"/>
  <c r="AD56" i="71"/>
  <c r="AE56" i="71" s="1"/>
  <c r="AD57" i="71"/>
  <c r="AE57" i="71" s="1"/>
  <c r="AD58" i="71"/>
  <c r="AE58" i="71" s="1"/>
  <c r="AD59" i="71"/>
  <c r="AE59" i="71" s="1"/>
  <c r="AD60" i="71"/>
  <c r="AE60" i="71" s="1"/>
  <c r="AD61" i="71"/>
  <c r="AE61" i="71" s="1"/>
  <c r="AD62" i="71"/>
  <c r="AE62" i="71" s="1"/>
  <c r="AD63" i="71"/>
  <c r="AE63" i="71" s="1"/>
  <c r="AD64" i="71"/>
  <c r="AE64" i="71" s="1"/>
  <c r="AD65" i="71"/>
  <c r="AE65" i="71" s="1"/>
  <c r="AD66" i="71"/>
  <c r="AE66" i="71" s="1"/>
  <c r="AD67" i="71"/>
  <c r="AE67" i="71" s="1"/>
  <c r="AD68" i="71"/>
  <c r="AE68" i="71" s="1"/>
  <c r="AD69" i="71"/>
  <c r="AE69" i="71" s="1"/>
  <c r="AD70" i="71"/>
  <c r="AE70" i="71" s="1"/>
  <c r="AD71" i="71"/>
  <c r="AE71" i="71" s="1"/>
  <c r="AD72" i="71"/>
  <c r="AE72" i="71" s="1"/>
  <c r="AD73" i="71"/>
  <c r="AE73" i="71" s="1"/>
  <c r="AD74" i="71"/>
  <c r="AE74" i="71" s="1"/>
  <c r="AD75" i="71"/>
  <c r="AE75" i="71" s="1"/>
  <c r="AD76" i="71"/>
  <c r="AE76" i="71" s="1"/>
  <c r="AD77" i="71"/>
  <c r="AE77" i="71" s="1"/>
  <c r="AD78" i="71"/>
  <c r="AE78" i="71" s="1"/>
  <c r="AD79" i="71"/>
  <c r="AE79" i="71" s="1"/>
  <c r="AD80" i="71"/>
  <c r="AE80" i="71" s="1"/>
  <c r="AD81" i="71"/>
  <c r="AE81" i="71" s="1"/>
  <c r="AD82" i="71"/>
  <c r="AE82" i="71" s="1"/>
  <c r="AD83" i="71"/>
  <c r="AE83" i="71" s="1"/>
  <c r="AD84" i="71"/>
  <c r="AE84" i="71" s="1"/>
  <c r="AD85" i="71"/>
  <c r="AE85" i="71" s="1"/>
  <c r="AD86" i="71"/>
  <c r="AE86" i="71" s="1"/>
  <c r="AD87" i="71"/>
  <c r="AE87" i="71" s="1"/>
  <c r="AD88" i="71"/>
  <c r="AE88" i="71" s="1"/>
  <c r="AD89" i="71"/>
  <c r="AE89" i="71" s="1"/>
  <c r="AD90" i="71"/>
  <c r="AE90" i="71" s="1"/>
  <c r="AD91" i="71"/>
  <c r="AE91" i="71" s="1"/>
  <c r="AD92" i="71"/>
  <c r="AE92" i="71" s="1"/>
  <c r="AD93" i="71"/>
  <c r="AE93" i="71" s="1"/>
  <c r="AD94" i="71"/>
  <c r="AE94" i="71" s="1"/>
  <c r="AD95" i="71"/>
  <c r="AE95" i="71" s="1"/>
  <c r="AD96" i="71"/>
  <c r="AE96" i="71" s="1"/>
  <c r="AD97" i="71"/>
  <c r="AE97" i="71"/>
  <c r="AD98" i="71"/>
  <c r="AE98" i="71"/>
  <c r="AD99" i="71"/>
  <c r="AE99" i="71"/>
  <c r="AD100" i="71"/>
  <c r="AE100" i="71"/>
  <c r="AD101" i="71"/>
  <c r="AE101" i="71"/>
  <c r="AD102" i="71"/>
  <c r="AE102" i="71"/>
  <c r="AD103" i="71"/>
  <c r="AE103" i="71"/>
  <c r="AD104" i="71"/>
  <c r="AE104" i="71"/>
  <c r="AD105" i="71"/>
  <c r="AE105" i="71"/>
  <c r="AD106" i="71"/>
  <c r="AE106" i="71"/>
  <c r="AD107" i="71"/>
  <c r="AE107" i="71"/>
  <c r="AD108" i="71"/>
  <c r="AE108" i="71"/>
  <c r="AD109" i="71"/>
  <c r="AE109" i="71"/>
  <c r="AD110" i="71"/>
  <c r="AE110" i="71"/>
  <c r="AD111" i="71"/>
  <c r="AE111" i="71"/>
  <c r="AD112" i="71"/>
  <c r="AE112" i="71"/>
  <c r="AD113" i="71"/>
  <c r="AE113" i="71"/>
  <c r="AD114" i="71"/>
  <c r="AE114" i="71"/>
  <c r="AD115" i="71"/>
  <c r="AE115" i="71"/>
  <c r="AD116" i="71"/>
  <c r="AE116" i="71"/>
  <c r="AD117" i="71"/>
  <c r="AE117" i="71"/>
  <c r="AD118" i="71"/>
  <c r="AE118" i="71"/>
  <c r="AD119" i="71"/>
  <c r="AE119" i="71"/>
  <c r="AD120" i="71"/>
  <c r="AE120" i="71" s="1"/>
  <c r="AD121" i="71"/>
  <c r="AE121" i="71"/>
  <c r="AD122" i="71"/>
  <c r="AE122" i="71"/>
  <c r="AD123" i="71"/>
  <c r="AE123" i="71"/>
  <c r="AD124" i="71"/>
  <c r="AE124" i="71"/>
  <c r="AD125" i="71"/>
  <c r="AE125" i="71"/>
  <c r="AD126" i="71"/>
  <c r="AE126" i="71"/>
  <c r="AD127" i="71"/>
  <c r="AE127" i="71"/>
  <c r="AD128" i="71"/>
  <c r="AE128" i="71"/>
  <c r="AD129" i="71"/>
  <c r="AE129" i="71"/>
  <c r="AD130" i="71"/>
  <c r="AE130" i="71"/>
  <c r="AD131" i="71"/>
  <c r="AE131" i="71" s="1"/>
  <c r="AD132" i="71"/>
  <c r="AE132" i="71"/>
  <c r="AD133" i="71"/>
  <c r="AE133" i="71"/>
  <c r="AD134" i="71"/>
  <c r="AE134" i="71"/>
  <c r="AD135" i="71"/>
  <c r="AE135" i="71"/>
  <c r="AD136" i="71"/>
  <c r="AE136" i="71"/>
  <c r="AD137" i="71"/>
  <c r="AE137" i="71"/>
  <c r="AD138" i="71"/>
  <c r="AE138" i="71"/>
  <c r="AD139" i="71"/>
  <c r="AE139" i="71"/>
  <c r="AD140" i="71"/>
  <c r="AE140" i="71"/>
  <c r="AD141" i="71"/>
  <c r="AE141" i="71"/>
  <c r="AD142" i="71"/>
  <c r="AE142" i="71"/>
  <c r="AD143" i="71"/>
  <c r="AE143" i="71"/>
  <c r="AD144" i="71"/>
  <c r="AE144" i="71"/>
  <c r="AD145" i="71"/>
  <c r="AE145" i="71" s="1"/>
  <c r="AD146" i="71"/>
  <c r="AE146" i="71" s="1"/>
  <c r="AD147" i="71"/>
  <c r="AE147" i="71" s="1"/>
  <c r="AD148" i="71"/>
  <c r="AE148" i="71" s="1"/>
  <c r="AD149" i="71"/>
  <c r="AE149" i="71" s="1"/>
  <c r="AD150" i="71"/>
  <c r="AE150" i="71" s="1"/>
  <c r="AD151" i="71"/>
  <c r="AE151" i="71" s="1"/>
  <c r="AD152" i="71"/>
  <c r="AE152" i="71" s="1"/>
  <c r="AD153" i="71"/>
  <c r="AE153" i="71" s="1"/>
  <c r="AD154" i="71"/>
  <c r="AE154" i="71" s="1"/>
  <c r="AD155" i="71"/>
  <c r="AE155" i="71" s="1"/>
  <c r="AD156" i="71"/>
  <c r="AE156" i="71" s="1"/>
  <c r="AD157" i="71"/>
  <c r="AE157" i="71" s="1"/>
  <c r="AD158" i="71"/>
  <c r="AE158" i="71" s="1"/>
  <c r="AD159" i="71"/>
  <c r="AE159" i="71" s="1"/>
  <c r="AD160" i="71"/>
  <c r="AE160" i="71" s="1"/>
  <c r="AD161" i="71"/>
  <c r="AE161" i="71" s="1"/>
  <c r="AD162" i="71"/>
  <c r="AE162" i="71" s="1"/>
  <c r="AD163" i="71"/>
  <c r="AE163" i="71" s="1"/>
  <c r="AD164" i="71"/>
  <c r="AE164" i="71" s="1"/>
  <c r="AD165" i="71"/>
  <c r="AE165" i="71" s="1"/>
  <c r="AD166" i="71"/>
  <c r="AE166" i="71" s="1"/>
  <c r="AD167" i="71"/>
  <c r="AE167" i="71" s="1"/>
  <c r="AD168" i="71"/>
  <c r="AE168" i="71" s="1"/>
  <c r="AD169" i="71"/>
  <c r="AE169" i="71" s="1"/>
  <c r="AD170" i="71"/>
  <c r="AE170" i="71" s="1"/>
  <c r="AD171" i="71"/>
  <c r="AE171" i="71" s="1"/>
  <c r="T12" i="71"/>
  <c r="U12" i="71" s="1"/>
  <c r="T13" i="71"/>
  <c r="U13" i="71" s="1"/>
  <c r="T14" i="71"/>
  <c r="U14" i="71" s="1"/>
  <c r="T15" i="71"/>
  <c r="U15" i="71" s="1"/>
  <c r="T16" i="71"/>
  <c r="U16" i="71" s="1"/>
  <c r="T17" i="71"/>
  <c r="U17" i="71" s="1"/>
  <c r="T18" i="71"/>
  <c r="U18" i="71" s="1"/>
  <c r="T19" i="71"/>
  <c r="U19" i="71" s="1"/>
  <c r="T20" i="71"/>
  <c r="U20" i="71" s="1"/>
  <c r="T21" i="71"/>
  <c r="U21" i="71" s="1"/>
  <c r="T22" i="71"/>
  <c r="U22" i="71" s="1"/>
  <c r="T23" i="71"/>
  <c r="U23" i="71" s="1"/>
  <c r="T24" i="71"/>
  <c r="U24" i="71" s="1"/>
  <c r="T25" i="71"/>
  <c r="U25" i="71" s="1"/>
  <c r="T26" i="71"/>
  <c r="U26" i="71" s="1"/>
  <c r="T27" i="71"/>
  <c r="U27" i="71" s="1"/>
  <c r="T28" i="71"/>
  <c r="U28" i="71" s="1"/>
  <c r="T29" i="71"/>
  <c r="U29" i="71" s="1"/>
  <c r="T30" i="71"/>
  <c r="U30" i="71" s="1"/>
  <c r="T31" i="71"/>
  <c r="U31" i="71" s="1"/>
  <c r="T32" i="71"/>
  <c r="U32" i="71" s="1"/>
  <c r="T33" i="71"/>
  <c r="U33" i="71" s="1"/>
  <c r="T34" i="71"/>
  <c r="U34" i="71" s="1"/>
  <c r="T35" i="71"/>
  <c r="U35" i="71" s="1"/>
  <c r="T36" i="71"/>
  <c r="U36" i="71" s="1"/>
  <c r="T37" i="71"/>
  <c r="U37" i="71" s="1"/>
  <c r="T38" i="71"/>
  <c r="U38" i="71" s="1"/>
  <c r="T39" i="71"/>
  <c r="U39" i="71" s="1"/>
  <c r="T40" i="71"/>
  <c r="U40" i="71" s="1"/>
  <c r="T41" i="71"/>
  <c r="U41" i="71" s="1"/>
  <c r="T42" i="71"/>
  <c r="U42" i="71" s="1"/>
  <c r="T43" i="71"/>
  <c r="U43" i="71" s="1"/>
  <c r="T44" i="71"/>
  <c r="U44" i="71" s="1"/>
  <c r="T45" i="71"/>
  <c r="U45" i="71" s="1"/>
  <c r="T46" i="71"/>
  <c r="U46" i="71" s="1"/>
  <c r="T47" i="71"/>
  <c r="U47" i="71" s="1"/>
  <c r="T48" i="71"/>
  <c r="U48" i="71" s="1"/>
  <c r="T49" i="71"/>
  <c r="U49" i="71" s="1"/>
  <c r="T50" i="71"/>
  <c r="U50" i="71" s="1"/>
  <c r="T51" i="71"/>
  <c r="U51" i="71" s="1"/>
  <c r="T52" i="71"/>
  <c r="U52" i="71" s="1"/>
  <c r="T53" i="71"/>
  <c r="U53" i="71" s="1"/>
  <c r="T54" i="71"/>
  <c r="U54" i="71" s="1"/>
  <c r="T55" i="71"/>
  <c r="U55" i="71" s="1"/>
  <c r="T56" i="71"/>
  <c r="U56" i="71" s="1"/>
  <c r="T57" i="71"/>
  <c r="U57" i="71" s="1"/>
  <c r="T58" i="71"/>
  <c r="U58" i="71" s="1"/>
  <c r="T59" i="71"/>
  <c r="U59" i="71" s="1"/>
  <c r="T60" i="71"/>
  <c r="U60" i="71" s="1"/>
  <c r="T61" i="71"/>
  <c r="U61" i="71" s="1"/>
  <c r="T62" i="71"/>
  <c r="U62" i="71" s="1"/>
  <c r="T63" i="71"/>
  <c r="U63" i="71" s="1"/>
  <c r="T64" i="71"/>
  <c r="U64" i="71" s="1"/>
  <c r="T65" i="71"/>
  <c r="U65" i="71" s="1"/>
  <c r="T66" i="71"/>
  <c r="U66" i="71" s="1"/>
  <c r="T67" i="71"/>
  <c r="U67" i="71" s="1"/>
  <c r="T68" i="71"/>
  <c r="U68" i="71" s="1"/>
  <c r="T69" i="71"/>
  <c r="U69" i="71" s="1"/>
  <c r="T70" i="71"/>
  <c r="U70" i="71" s="1"/>
  <c r="T71" i="71"/>
  <c r="U71" i="71" s="1"/>
  <c r="T72" i="71"/>
  <c r="U72" i="71" s="1"/>
  <c r="T73" i="71"/>
  <c r="U73" i="71" s="1"/>
  <c r="T74" i="71"/>
  <c r="U74" i="71" s="1"/>
  <c r="T75" i="71"/>
  <c r="U75" i="71" s="1"/>
  <c r="T76" i="71"/>
  <c r="U76" i="71" s="1"/>
  <c r="T77" i="71"/>
  <c r="U77" i="71" s="1"/>
  <c r="T78" i="71"/>
  <c r="U78" i="71" s="1"/>
  <c r="T79" i="71"/>
  <c r="U79" i="71" s="1"/>
  <c r="T80" i="71"/>
  <c r="U80" i="71" s="1"/>
  <c r="T81" i="71"/>
  <c r="U81" i="71" s="1"/>
  <c r="T82" i="71"/>
  <c r="U82" i="71" s="1"/>
  <c r="T83" i="71"/>
  <c r="U83" i="71" s="1"/>
  <c r="T84" i="71"/>
  <c r="U84" i="71" s="1"/>
  <c r="T85" i="71"/>
  <c r="U85" i="71" s="1"/>
  <c r="T86" i="71"/>
  <c r="U86" i="71" s="1"/>
  <c r="T87" i="71"/>
  <c r="U87" i="71" s="1"/>
  <c r="T88" i="71"/>
  <c r="U88" i="71" s="1"/>
  <c r="T89" i="71"/>
  <c r="U89" i="71" s="1"/>
  <c r="T90" i="71"/>
  <c r="U90" i="71" s="1"/>
  <c r="T91" i="71"/>
  <c r="U91" i="71" s="1"/>
  <c r="T92" i="71"/>
  <c r="U92" i="71" s="1"/>
  <c r="T93" i="71"/>
  <c r="U93" i="71" s="1"/>
  <c r="T94" i="71"/>
  <c r="U94" i="71" s="1"/>
  <c r="T95" i="71"/>
  <c r="U95" i="71" s="1"/>
  <c r="T96" i="71"/>
  <c r="U96" i="71" s="1"/>
  <c r="T97" i="71"/>
  <c r="U97" i="71" s="1"/>
  <c r="T98" i="71"/>
  <c r="U98" i="71" s="1"/>
  <c r="T99" i="71"/>
  <c r="U99" i="71" s="1"/>
  <c r="T100" i="71"/>
  <c r="U100" i="71" s="1"/>
  <c r="T101" i="71"/>
  <c r="U101" i="71" s="1"/>
  <c r="T102" i="71"/>
  <c r="U102" i="71" s="1"/>
  <c r="T103" i="71"/>
  <c r="U103" i="71" s="1"/>
  <c r="T104" i="71"/>
  <c r="U104" i="71" s="1"/>
  <c r="T105" i="71"/>
  <c r="U105" i="71" s="1"/>
  <c r="T106" i="71"/>
  <c r="U106" i="71" s="1"/>
  <c r="T107" i="71"/>
  <c r="U107" i="71" s="1"/>
  <c r="T108" i="71"/>
  <c r="U108" i="71" s="1"/>
  <c r="T109" i="71"/>
  <c r="U109" i="71" s="1"/>
  <c r="T110" i="71"/>
  <c r="U110" i="71" s="1"/>
  <c r="T111" i="71"/>
  <c r="U111" i="71" s="1"/>
  <c r="T112" i="71"/>
  <c r="U112" i="71" s="1"/>
  <c r="T113" i="71"/>
  <c r="U113" i="71" s="1"/>
  <c r="T114" i="71"/>
  <c r="U114" i="71" s="1"/>
  <c r="T115" i="71"/>
  <c r="U115" i="71" s="1"/>
  <c r="T116" i="71"/>
  <c r="U116" i="71" s="1"/>
  <c r="T117" i="71"/>
  <c r="U117" i="71" s="1"/>
  <c r="T118" i="71"/>
  <c r="U118" i="71" s="1"/>
  <c r="T119" i="71"/>
  <c r="U119" i="71" s="1"/>
  <c r="T120" i="71"/>
  <c r="U120" i="71" s="1"/>
  <c r="T121" i="71"/>
  <c r="U121" i="71" s="1"/>
  <c r="T122" i="71"/>
  <c r="U122" i="71" s="1"/>
  <c r="T123" i="71"/>
  <c r="U123" i="71" s="1"/>
  <c r="T124" i="71"/>
  <c r="U124" i="71" s="1"/>
  <c r="T125" i="71"/>
  <c r="U125" i="71" s="1"/>
  <c r="T126" i="71"/>
  <c r="U126" i="71" s="1"/>
  <c r="T127" i="71"/>
  <c r="U127" i="71" s="1"/>
  <c r="T128" i="71"/>
  <c r="U128" i="71" s="1"/>
  <c r="T129" i="71"/>
  <c r="U129" i="71" s="1"/>
  <c r="T130" i="71"/>
  <c r="U130" i="71" s="1"/>
  <c r="T131" i="71"/>
  <c r="U131" i="71" s="1"/>
  <c r="T132" i="71"/>
  <c r="U132" i="71" s="1"/>
  <c r="T133" i="71"/>
  <c r="U133" i="71" s="1"/>
  <c r="T134" i="71"/>
  <c r="U134" i="71" s="1"/>
  <c r="T135" i="71"/>
  <c r="U135" i="71" s="1"/>
  <c r="T136" i="71"/>
  <c r="U136" i="71" s="1"/>
  <c r="T137" i="71"/>
  <c r="U137" i="71" s="1"/>
  <c r="T138" i="71"/>
  <c r="U138" i="71" s="1"/>
  <c r="T139" i="71"/>
  <c r="U139" i="71" s="1"/>
  <c r="T140" i="71"/>
  <c r="U140" i="71" s="1"/>
  <c r="T141" i="71"/>
  <c r="U141" i="71" s="1"/>
  <c r="T142" i="71"/>
  <c r="U142" i="71" s="1"/>
  <c r="T143" i="71"/>
  <c r="U143" i="71" s="1"/>
  <c r="T144" i="71"/>
  <c r="U144" i="71" s="1"/>
  <c r="T145" i="71"/>
  <c r="U145" i="71" s="1"/>
  <c r="T146" i="71"/>
  <c r="U146" i="71" s="1"/>
  <c r="T147" i="71"/>
  <c r="U147" i="71" s="1"/>
  <c r="T148" i="71"/>
  <c r="U148" i="71" s="1"/>
  <c r="T149" i="71"/>
  <c r="U149" i="71" s="1"/>
  <c r="T150" i="71"/>
  <c r="U150" i="71" s="1"/>
  <c r="T151" i="71"/>
  <c r="U151" i="71" s="1"/>
  <c r="T152" i="71"/>
  <c r="U152" i="71" s="1"/>
  <c r="T153" i="71"/>
  <c r="U153" i="71" s="1"/>
  <c r="T154" i="71"/>
  <c r="U154" i="71" s="1"/>
  <c r="T155" i="71"/>
  <c r="U155" i="71" s="1"/>
  <c r="T156" i="71"/>
  <c r="U156" i="71" s="1"/>
  <c r="T157" i="71"/>
  <c r="U157" i="71" s="1"/>
  <c r="T158" i="71"/>
  <c r="U158" i="71" s="1"/>
  <c r="T159" i="71"/>
  <c r="U159" i="71" s="1"/>
  <c r="T160" i="71"/>
  <c r="U160" i="71" s="1"/>
  <c r="T161" i="71"/>
  <c r="U161" i="71" s="1"/>
  <c r="T162" i="71"/>
  <c r="U162" i="71" s="1"/>
  <c r="T163" i="71"/>
  <c r="U163" i="71" s="1"/>
  <c r="T164" i="71"/>
  <c r="U164" i="71" s="1"/>
  <c r="T165" i="71"/>
  <c r="U165" i="71" s="1"/>
  <c r="T166" i="71"/>
  <c r="U166" i="71" s="1"/>
  <c r="T167" i="71"/>
  <c r="U167" i="71" s="1"/>
  <c r="T168" i="71"/>
  <c r="U168" i="71" s="1"/>
  <c r="T169" i="71"/>
  <c r="U169" i="71" s="1"/>
  <c r="T170" i="71"/>
  <c r="U170" i="71" s="1"/>
  <c r="T171" i="71"/>
  <c r="U171" i="71" s="1"/>
  <c r="L12" i="71"/>
  <c r="M12" i="71" s="1"/>
  <c r="L13" i="71"/>
  <c r="M13" i="71" s="1"/>
  <c r="L14" i="71"/>
  <c r="M14" i="71" s="1"/>
  <c r="L15" i="71"/>
  <c r="M15" i="71" s="1"/>
  <c r="L16" i="71"/>
  <c r="M16" i="71" s="1"/>
  <c r="L17" i="71"/>
  <c r="M17" i="71" s="1"/>
  <c r="L18" i="71"/>
  <c r="M18" i="71" s="1"/>
  <c r="L19" i="71"/>
  <c r="M19" i="71" s="1"/>
  <c r="L20" i="71"/>
  <c r="M20" i="71" s="1"/>
  <c r="L21" i="71"/>
  <c r="M21" i="71" s="1"/>
  <c r="L22" i="71"/>
  <c r="M22" i="71" s="1"/>
  <c r="L23" i="71"/>
  <c r="M23" i="71" s="1"/>
  <c r="L24" i="71"/>
  <c r="M24" i="71" s="1"/>
  <c r="L25" i="71"/>
  <c r="M25" i="71" s="1"/>
  <c r="L26" i="71"/>
  <c r="M26" i="71" s="1"/>
  <c r="L27" i="71"/>
  <c r="M27" i="71" s="1"/>
  <c r="L28" i="71"/>
  <c r="M28" i="71" s="1"/>
  <c r="L29" i="71"/>
  <c r="M29" i="71" s="1"/>
  <c r="L30" i="71"/>
  <c r="M30" i="71" s="1"/>
  <c r="L31" i="71"/>
  <c r="M31" i="71" s="1"/>
  <c r="L32" i="71"/>
  <c r="M32" i="71" s="1"/>
  <c r="L33" i="71"/>
  <c r="M33" i="71" s="1"/>
  <c r="L34" i="71"/>
  <c r="M34" i="71" s="1"/>
  <c r="L35" i="71"/>
  <c r="M35" i="71" s="1"/>
  <c r="L36" i="71"/>
  <c r="M36" i="71" s="1"/>
  <c r="L37" i="71"/>
  <c r="M37" i="71" s="1"/>
  <c r="L38" i="71"/>
  <c r="M38" i="71" s="1"/>
  <c r="L39" i="71"/>
  <c r="M39" i="71" s="1"/>
  <c r="L40" i="71"/>
  <c r="M40" i="71" s="1"/>
  <c r="L41" i="71"/>
  <c r="M41" i="71" s="1"/>
  <c r="L42" i="71"/>
  <c r="M42" i="71" s="1"/>
  <c r="L43" i="71"/>
  <c r="M43" i="71" s="1"/>
  <c r="L44" i="71"/>
  <c r="M44" i="71" s="1"/>
  <c r="L45" i="71"/>
  <c r="M45" i="71" s="1"/>
  <c r="L46" i="71"/>
  <c r="M46" i="71" s="1"/>
  <c r="L47" i="71"/>
  <c r="M47" i="71" s="1"/>
  <c r="L48" i="71"/>
  <c r="M48" i="71" s="1"/>
  <c r="L49" i="71"/>
  <c r="M49" i="71" s="1"/>
  <c r="L50" i="71"/>
  <c r="M50" i="71" s="1"/>
  <c r="L51" i="71"/>
  <c r="M51" i="71" s="1"/>
  <c r="L52" i="71"/>
  <c r="M52" i="71" s="1"/>
  <c r="L53" i="71"/>
  <c r="M53" i="71" s="1"/>
  <c r="L54" i="71"/>
  <c r="M54" i="71" s="1"/>
  <c r="L55" i="71"/>
  <c r="M55" i="71" s="1"/>
  <c r="L56" i="71"/>
  <c r="M56" i="71" s="1"/>
  <c r="L57" i="71"/>
  <c r="M57" i="71" s="1"/>
  <c r="L58" i="71"/>
  <c r="M58" i="71" s="1"/>
  <c r="L59" i="71"/>
  <c r="M59" i="71" s="1"/>
  <c r="L60" i="71"/>
  <c r="M60" i="71" s="1"/>
  <c r="L61" i="71"/>
  <c r="M61" i="71" s="1"/>
  <c r="L62" i="71"/>
  <c r="M62" i="71" s="1"/>
  <c r="L63" i="71"/>
  <c r="M63" i="71" s="1"/>
  <c r="L64" i="71"/>
  <c r="M64" i="71" s="1"/>
  <c r="L65" i="71"/>
  <c r="M65" i="71" s="1"/>
  <c r="L66" i="71"/>
  <c r="M66" i="71" s="1"/>
  <c r="L67" i="71"/>
  <c r="M67" i="71" s="1"/>
  <c r="L68" i="71"/>
  <c r="M68" i="71" s="1"/>
  <c r="L69" i="71"/>
  <c r="M69" i="71" s="1"/>
  <c r="L70" i="71"/>
  <c r="M70" i="71" s="1"/>
  <c r="L71" i="71"/>
  <c r="M71" i="71" s="1"/>
  <c r="L72" i="71"/>
  <c r="M72" i="71" s="1"/>
  <c r="L73" i="71"/>
  <c r="M73" i="71" s="1"/>
  <c r="L74" i="71"/>
  <c r="M74" i="71" s="1"/>
  <c r="L75" i="71"/>
  <c r="M75" i="71" s="1"/>
  <c r="L76" i="71"/>
  <c r="M76" i="71" s="1"/>
  <c r="L77" i="71"/>
  <c r="M77" i="71" s="1"/>
  <c r="L78" i="71"/>
  <c r="M78" i="71" s="1"/>
  <c r="L79" i="71"/>
  <c r="M79" i="71" s="1"/>
  <c r="L80" i="71"/>
  <c r="M80" i="71" s="1"/>
  <c r="L81" i="71"/>
  <c r="M81" i="71" s="1"/>
  <c r="L82" i="71"/>
  <c r="M82" i="71" s="1"/>
  <c r="L83" i="71"/>
  <c r="M83" i="71" s="1"/>
  <c r="L84" i="71"/>
  <c r="M84" i="71" s="1"/>
  <c r="L85" i="71"/>
  <c r="M85" i="71" s="1"/>
  <c r="L86" i="71"/>
  <c r="M86" i="71" s="1"/>
  <c r="L87" i="71"/>
  <c r="M87" i="71" s="1"/>
  <c r="L88" i="71"/>
  <c r="M88" i="71" s="1"/>
  <c r="L89" i="71"/>
  <c r="M89" i="71" s="1"/>
  <c r="L90" i="71"/>
  <c r="M90" i="71" s="1"/>
  <c r="L91" i="71"/>
  <c r="M91" i="71" s="1"/>
  <c r="L92" i="71"/>
  <c r="M92" i="71" s="1"/>
  <c r="L93" i="71"/>
  <c r="M93" i="71" s="1"/>
  <c r="L94" i="71"/>
  <c r="M94" i="71" s="1"/>
  <c r="L95" i="71"/>
  <c r="M95" i="71" s="1"/>
  <c r="L96" i="71"/>
  <c r="M96" i="71" s="1"/>
  <c r="L97" i="71"/>
  <c r="M97" i="71"/>
  <c r="L98" i="71"/>
  <c r="M98" i="71"/>
  <c r="L99" i="71"/>
  <c r="M99" i="71"/>
  <c r="L100" i="71"/>
  <c r="M100" i="71"/>
  <c r="L101" i="71"/>
  <c r="M101" i="71"/>
  <c r="L102" i="71"/>
  <c r="M102" i="71"/>
  <c r="L103" i="71"/>
  <c r="M103" i="71"/>
  <c r="L104" i="71"/>
  <c r="M104" i="71"/>
  <c r="L105" i="71"/>
  <c r="M105" i="71"/>
  <c r="L106" i="71"/>
  <c r="M106" i="71"/>
  <c r="L107" i="71"/>
  <c r="M107" i="71" s="1"/>
  <c r="L108" i="71"/>
  <c r="M108" i="71"/>
  <c r="L109" i="71"/>
  <c r="M109" i="71"/>
  <c r="L110" i="71"/>
  <c r="M110" i="71"/>
  <c r="L111" i="71"/>
  <c r="M111" i="71"/>
  <c r="L112" i="71"/>
  <c r="M112" i="71"/>
  <c r="L113" i="71"/>
  <c r="M113" i="71"/>
  <c r="L114" i="71"/>
  <c r="M114" i="71"/>
  <c r="L115" i="71"/>
  <c r="M115" i="71"/>
  <c r="L116" i="71"/>
  <c r="M116" i="71" s="1"/>
  <c r="L117" i="71"/>
  <c r="M117" i="71"/>
  <c r="L118" i="71"/>
  <c r="M118" i="71" s="1"/>
  <c r="L119" i="71"/>
  <c r="M119" i="71" s="1"/>
  <c r="L120" i="71"/>
  <c r="M120" i="71" s="1"/>
  <c r="L121" i="71"/>
  <c r="M121" i="71" s="1"/>
  <c r="L122" i="71"/>
  <c r="M122" i="71" s="1"/>
  <c r="L123" i="71"/>
  <c r="M123" i="71" s="1"/>
  <c r="L124" i="71"/>
  <c r="M124" i="71" s="1"/>
  <c r="L125" i="71"/>
  <c r="M125" i="71" s="1"/>
  <c r="L126" i="71"/>
  <c r="M126" i="71" s="1"/>
  <c r="L127" i="71"/>
  <c r="M127" i="71" s="1"/>
  <c r="L128" i="71"/>
  <c r="M128" i="71" s="1"/>
  <c r="L129" i="71"/>
  <c r="M129" i="71" s="1"/>
  <c r="L130" i="71"/>
  <c r="M130" i="71" s="1"/>
  <c r="L131" i="71"/>
  <c r="M131" i="71" s="1"/>
  <c r="L132" i="71"/>
  <c r="M132" i="71" s="1"/>
  <c r="L133" i="71"/>
  <c r="M133" i="71" s="1"/>
  <c r="L134" i="71"/>
  <c r="M134" i="71" s="1"/>
  <c r="L135" i="71"/>
  <c r="M135" i="71" s="1"/>
  <c r="L136" i="71"/>
  <c r="M136" i="71" s="1"/>
  <c r="L137" i="71"/>
  <c r="M137" i="71" s="1"/>
  <c r="L138" i="71"/>
  <c r="M138" i="71" s="1"/>
  <c r="L139" i="71"/>
  <c r="M139" i="71" s="1"/>
  <c r="L140" i="71"/>
  <c r="M140" i="71" s="1"/>
  <c r="L141" i="71"/>
  <c r="M141" i="71" s="1"/>
  <c r="L142" i="71"/>
  <c r="M142" i="71" s="1"/>
  <c r="L143" i="71"/>
  <c r="M143" i="71" s="1"/>
  <c r="L144" i="71"/>
  <c r="M144" i="71" s="1"/>
  <c r="L145" i="71"/>
  <c r="M145" i="71" s="1"/>
  <c r="L146" i="71"/>
  <c r="M146" i="71" s="1"/>
  <c r="L147" i="71"/>
  <c r="M147" i="71" s="1"/>
  <c r="L148" i="71"/>
  <c r="M148" i="71" s="1"/>
  <c r="L149" i="71"/>
  <c r="M149" i="71" s="1"/>
  <c r="L150" i="71"/>
  <c r="M150" i="71" s="1"/>
  <c r="L151" i="71"/>
  <c r="M151" i="71" s="1"/>
  <c r="L152" i="71"/>
  <c r="M152" i="71" s="1"/>
  <c r="L153" i="71"/>
  <c r="M153" i="71" s="1"/>
  <c r="L154" i="71"/>
  <c r="M154" i="71" s="1"/>
  <c r="L155" i="71"/>
  <c r="M155" i="71" s="1"/>
  <c r="L156" i="71"/>
  <c r="M156" i="71" s="1"/>
  <c r="L157" i="71"/>
  <c r="M157" i="71" s="1"/>
  <c r="L158" i="71"/>
  <c r="M158" i="71" s="1"/>
  <c r="L159" i="71"/>
  <c r="M159" i="71" s="1"/>
  <c r="L160" i="71"/>
  <c r="M160" i="71" s="1"/>
  <c r="L161" i="71"/>
  <c r="M161" i="71" s="1"/>
  <c r="L162" i="71"/>
  <c r="M162" i="71" s="1"/>
  <c r="L163" i="71"/>
  <c r="M163" i="71" s="1"/>
  <c r="L164" i="71"/>
  <c r="M164" i="71" s="1"/>
  <c r="L165" i="71"/>
  <c r="M165" i="71" s="1"/>
  <c r="L166" i="71"/>
  <c r="M166" i="71" s="1"/>
  <c r="L167" i="71"/>
  <c r="M167" i="71" s="1"/>
  <c r="L168" i="71"/>
  <c r="M168" i="71" s="1"/>
  <c r="L169" i="71"/>
  <c r="M169" i="71" s="1"/>
  <c r="L170" i="71"/>
  <c r="M170" i="71" s="1"/>
  <c r="L171" i="71"/>
  <c r="M171" i="71" s="1"/>
  <c r="FH11" i="71"/>
  <c r="FH9" i="71" s="1"/>
  <c r="FH7" i="71" s="1"/>
  <c r="FG11" i="71"/>
  <c r="EZ11" i="71"/>
  <c r="EZ9" i="71" s="1"/>
  <c r="EZ7" i="71" s="1"/>
  <c r="EY11" i="71"/>
  <c r="EQ11" i="71"/>
  <c r="EP11" i="71"/>
  <c r="EI11" i="71"/>
  <c r="EH11" i="71"/>
  <c r="DY11" i="71"/>
  <c r="DY9" i="71" s="1"/>
  <c r="DY7" i="71" s="1"/>
  <c r="DX11" i="71"/>
  <c r="DQ11" i="71"/>
  <c r="DQ9" i="71" s="1"/>
  <c r="DQ7" i="71" s="1"/>
  <c r="DP11" i="71"/>
  <c r="DG11" i="71"/>
  <c r="DF11" i="71"/>
  <c r="CY11" i="71"/>
  <c r="CX11" i="71"/>
  <c r="CO11" i="71"/>
  <c r="CO9" i="71" s="1"/>
  <c r="CO7" i="71" s="1"/>
  <c r="CN11" i="71"/>
  <c r="CG11" i="71"/>
  <c r="CG9" i="71" s="1"/>
  <c r="CG7" i="71" s="1"/>
  <c r="CF11" i="71"/>
  <c r="BW11" i="71"/>
  <c r="BV11" i="71"/>
  <c r="BO11" i="71"/>
  <c r="BN11" i="71"/>
  <c r="BD11" i="71"/>
  <c r="BE11" i="71" s="1"/>
  <c r="BE9" i="71" s="1"/>
  <c r="AV11" i="71"/>
  <c r="AW11" i="71" s="1"/>
  <c r="AL11" i="71"/>
  <c r="AM11" i="71" s="1"/>
  <c r="AE11" i="71"/>
  <c r="AD11" i="71"/>
  <c r="T11" i="71"/>
  <c r="U11" i="71" s="1"/>
  <c r="L11" i="71"/>
  <c r="M11" i="71" s="1"/>
  <c r="EQ9" i="71"/>
  <c r="EI9" i="71"/>
  <c r="EI7" i="71" s="1"/>
  <c r="DG9" i="71"/>
  <c r="CY9" i="71"/>
  <c r="CY7" i="71" s="1"/>
  <c r="BW9" i="71"/>
  <c r="BO9" i="71"/>
  <c r="BO7" i="71" s="1"/>
  <c r="FG7" i="71"/>
  <c r="FF7" i="71"/>
  <c r="EY7" i="71"/>
  <c r="EX7" i="71" s="1"/>
  <c r="EQ7" i="71"/>
  <c r="EP7" i="71"/>
  <c r="EO7" i="71"/>
  <c r="EH7" i="71"/>
  <c r="EG7" i="71" s="1"/>
  <c r="DX7" i="71"/>
  <c r="DW7" i="71"/>
  <c r="DP7" i="71"/>
  <c r="DO7" i="71" s="1"/>
  <c r="DG7" i="71"/>
  <c r="DF7" i="71"/>
  <c r="DE7" i="71"/>
  <c r="CX7" i="71"/>
  <c r="CW7" i="71" s="1"/>
  <c r="CN7" i="71"/>
  <c r="CM7" i="71"/>
  <c r="CF7" i="71"/>
  <c r="CE7" i="71" s="1"/>
  <c r="BW7" i="71"/>
  <c r="BV7" i="71"/>
  <c r="BU7" i="71"/>
  <c r="BN7" i="71"/>
  <c r="BM7" i="71" s="1"/>
  <c r="BD7" i="71"/>
  <c r="BC7" i="71" s="1"/>
  <c r="AV7" i="71"/>
  <c r="AL7" i="71"/>
  <c r="AK7" i="71" s="1"/>
  <c r="AD7" i="71"/>
  <c r="AC7" i="71" s="1"/>
  <c r="T7" i="71"/>
  <c r="S7" i="71" s="1"/>
  <c r="L7" i="71"/>
  <c r="K7" i="71" s="1"/>
  <c r="FG6" i="71"/>
  <c r="EY6" i="71"/>
  <c r="EX6" i="71"/>
  <c r="EP6" i="71"/>
  <c r="EH6" i="71"/>
  <c r="EG6" i="71"/>
  <c r="DX6" i="71"/>
  <c r="DP6" i="71"/>
  <c r="DO6" i="71"/>
  <c r="DF6" i="71"/>
  <c r="CX6" i="71"/>
  <c r="CW6" i="71"/>
  <c r="CN6" i="71"/>
  <c r="CF6" i="71"/>
  <c r="CE6" i="71"/>
  <c r="BV6" i="71"/>
  <c r="BN6" i="71"/>
  <c r="BM6" i="71"/>
  <c r="BD6" i="71"/>
  <c r="AV6" i="71"/>
  <c r="AL6" i="71"/>
  <c r="AD6" i="71"/>
  <c r="AC6" i="71" s="1"/>
  <c r="T6" i="71"/>
  <c r="S6" i="71" s="1"/>
  <c r="L6" i="71"/>
  <c r="K6" i="71" s="1"/>
  <c r="FH5" i="71"/>
  <c r="EZ5" i="71"/>
  <c r="EQ5" i="71"/>
  <c r="EI5" i="71"/>
  <c r="DY5" i="71"/>
  <c r="DQ5" i="71"/>
  <c r="DG5" i="71"/>
  <c r="CY5" i="71"/>
  <c r="CO5" i="71"/>
  <c r="CG5" i="71"/>
  <c r="BW5" i="71"/>
  <c r="BO5" i="71"/>
  <c r="FF4" i="71"/>
  <c r="FD4" i="71"/>
  <c r="EV4" i="71"/>
  <c r="EX4" i="71" s="1"/>
  <c r="EO4" i="71"/>
  <c r="EM4" i="71"/>
  <c r="EE4" i="71"/>
  <c r="EG4" i="71" s="1"/>
  <c r="DW4" i="71"/>
  <c r="DU4" i="71"/>
  <c r="DM4" i="71"/>
  <c r="DO4" i="71" s="1"/>
  <c r="DE4" i="71"/>
  <c r="DC4" i="71"/>
  <c r="CU4" i="71"/>
  <c r="CW4" i="71" s="1"/>
  <c r="CM4" i="71"/>
  <c r="CK4" i="71"/>
  <c r="CC4" i="71"/>
  <c r="CE4" i="71" s="1"/>
  <c r="BU4" i="71"/>
  <c r="BS4" i="71"/>
  <c r="BK4" i="71"/>
  <c r="BM4" i="71" s="1"/>
  <c r="BA4" i="71"/>
  <c r="BC4" i="71" s="1"/>
  <c r="AI4" i="71"/>
  <c r="AK4" i="71" s="1"/>
  <c r="AA4" i="71"/>
  <c r="AC4" i="71" s="1"/>
  <c r="Q4" i="71"/>
  <c r="S4" i="71" s="1"/>
  <c r="I4" i="71"/>
  <c r="K4" i="71" s="1"/>
  <c r="FH3" i="71"/>
  <c r="FF3" i="71"/>
  <c r="FD3" i="71"/>
  <c r="FD6" i="71" s="1"/>
  <c r="EZ3" i="71"/>
  <c r="EV3" i="71"/>
  <c r="EQ3" i="71"/>
  <c r="EO3" i="71"/>
  <c r="EM3" i="71"/>
  <c r="EM6" i="71" s="1"/>
  <c r="EI3" i="71"/>
  <c r="EE3" i="71"/>
  <c r="EG3" i="71" s="1"/>
  <c r="DY3" i="71"/>
  <c r="DW3" i="71"/>
  <c r="DU3" i="71"/>
  <c r="DU6" i="71" s="1"/>
  <c r="DQ3" i="71"/>
  <c r="DM3" i="71"/>
  <c r="DO3" i="71" s="1"/>
  <c r="DG3" i="71"/>
  <c r="DE3" i="71"/>
  <c r="DC3" i="71"/>
  <c r="DC6" i="71" s="1"/>
  <c r="A22" i="71" s="1"/>
  <c r="CY3" i="71"/>
  <c r="CU3" i="71"/>
  <c r="CO3" i="71"/>
  <c r="CM3" i="71"/>
  <c r="CK3" i="71"/>
  <c r="CK6" i="71" s="1"/>
  <c r="A20" i="71" s="1"/>
  <c r="CG3" i="71"/>
  <c r="CC3" i="71"/>
  <c r="CE3" i="71" s="1"/>
  <c r="BW3" i="71"/>
  <c r="BU3" i="71"/>
  <c r="BS3" i="71"/>
  <c r="BS6" i="71" s="1"/>
  <c r="A18" i="71" s="1"/>
  <c r="BO3" i="71"/>
  <c r="BK3" i="71"/>
  <c r="BA3" i="71"/>
  <c r="BC3" i="71" s="1"/>
  <c r="AI3" i="71"/>
  <c r="AK3" i="71" s="1"/>
  <c r="AA3" i="71"/>
  <c r="Q3" i="71"/>
  <c r="S3" i="71" s="1"/>
  <c r="O4" i="71" s="1"/>
  <c r="I3" i="71"/>
  <c r="J10" i="63"/>
  <c r="A8" i="63" a="1"/>
  <c r="E10" i="63"/>
  <c r="D21" i="74" l="1"/>
  <c r="CU9" i="74"/>
  <c r="E21" i="74" s="1"/>
  <c r="D11" i="74"/>
  <c r="I9" i="74"/>
  <c r="E11" i="74" s="1"/>
  <c r="D15" i="74"/>
  <c r="AS9" i="74"/>
  <c r="E15" i="74" s="1"/>
  <c r="D13" i="74"/>
  <c r="AA9" i="74"/>
  <c r="E13" i="74" s="1"/>
  <c r="D17" i="74"/>
  <c r="BK9" i="74"/>
  <c r="E17" i="74" s="1"/>
  <c r="C15" i="73"/>
  <c r="AV2" i="73"/>
  <c r="C17" i="73"/>
  <c r="C19" i="73"/>
  <c r="BN2" i="73"/>
  <c r="A12" i="73"/>
  <c r="T4" i="73"/>
  <c r="C11" i="73"/>
  <c r="L2" i="73"/>
  <c r="C13" i="73"/>
  <c r="AD2" i="73"/>
  <c r="C18" i="73"/>
  <c r="BV2" i="73"/>
  <c r="D18" i="73" s="1"/>
  <c r="BD4" i="73"/>
  <c r="D19" i="73"/>
  <c r="CC9" i="73"/>
  <c r="E19" i="73" s="1"/>
  <c r="C21" i="73"/>
  <c r="CX2" i="73"/>
  <c r="C20" i="73"/>
  <c r="CN2" i="73"/>
  <c r="D20" i="73" s="1"/>
  <c r="C22" i="73"/>
  <c r="DF2" i="73"/>
  <c r="D22" i="73" s="1"/>
  <c r="AL4" i="73"/>
  <c r="BD9" i="72"/>
  <c r="B16" i="72" s="1"/>
  <c r="AY4" i="72"/>
  <c r="AW7" i="72"/>
  <c r="AW5" i="72"/>
  <c r="AW3" i="72"/>
  <c r="AS6" i="72"/>
  <c r="A15" i="72" s="1"/>
  <c r="AE7" i="72"/>
  <c r="AE5" i="72"/>
  <c r="AE3" i="72"/>
  <c r="U7" i="72"/>
  <c r="U3" i="72"/>
  <c r="U5" i="72"/>
  <c r="M5" i="72"/>
  <c r="M7" i="72"/>
  <c r="M3" i="72"/>
  <c r="EH4" i="72"/>
  <c r="EH2" i="72" s="1"/>
  <c r="EE9" i="72" s="1"/>
  <c r="E25" i="72" s="1"/>
  <c r="EY4" i="72"/>
  <c r="EY2" i="72" s="1"/>
  <c r="EV9" i="72" s="1"/>
  <c r="DP4" i="72"/>
  <c r="DP2" i="72" s="1"/>
  <c r="DM9" i="72" s="1"/>
  <c r="E23" i="72" s="1"/>
  <c r="A21" i="72"/>
  <c r="CX4" i="72"/>
  <c r="AD9" i="72"/>
  <c r="C20" i="72"/>
  <c r="CN2" i="72"/>
  <c r="D20" i="72" s="1"/>
  <c r="C22" i="72"/>
  <c r="DF2" i="72"/>
  <c r="D22" i="72" s="1"/>
  <c r="CF4" i="72"/>
  <c r="CF2" i="72" s="1"/>
  <c r="AV9" i="72"/>
  <c r="B15" i="72" s="1"/>
  <c r="L9" i="72"/>
  <c r="B11" i="72" s="1"/>
  <c r="T4" i="72"/>
  <c r="I6" i="72"/>
  <c r="BV4" i="72"/>
  <c r="AL4" i="72"/>
  <c r="BN4" i="72"/>
  <c r="A8" i="63"/>
  <c r="BE7" i="71"/>
  <c r="BE3" i="71"/>
  <c r="BE5" i="71"/>
  <c r="AY4" i="71"/>
  <c r="BA6" i="71"/>
  <c r="A16" i="71" s="1"/>
  <c r="AS3" i="71"/>
  <c r="AU3" i="71" s="1"/>
  <c r="AS4" i="71"/>
  <c r="AU4" i="71" s="1"/>
  <c r="AU6" i="71"/>
  <c r="AU7" i="71"/>
  <c r="AQ2" i="71" s="1"/>
  <c r="AW9" i="71"/>
  <c r="AW7" i="71" s="1"/>
  <c r="AM9" i="71"/>
  <c r="AM7" i="71" s="1"/>
  <c r="AM3" i="71"/>
  <c r="AG4" i="71"/>
  <c r="AI6" i="71"/>
  <c r="A14" i="71" s="1"/>
  <c r="Y2" i="71"/>
  <c r="AE9" i="71"/>
  <c r="AE7" i="71" s="1"/>
  <c r="AE5" i="71"/>
  <c r="O2" i="71"/>
  <c r="U9" i="71"/>
  <c r="U7" i="71" s="1"/>
  <c r="U5" i="71"/>
  <c r="Q6" i="71"/>
  <c r="A12" i="71" s="1"/>
  <c r="M9" i="71"/>
  <c r="M7" i="71" s="1"/>
  <c r="M5" i="71"/>
  <c r="G2" i="71"/>
  <c r="K3" i="71"/>
  <c r="I6" i="71" s="1"/>
  <c r="AC3" i="71"/>
  <c r="AA6" i="71" s="1"/>
  <c r="BM3" i="71"/>
  <c r="BK6" i="71" s="1"/>
  <c r="CW3" i="71"/>
  <c r="CU6" i="71" s="1"/>
  <c r="EX3" i="71"/>
  <c r="EV6" i="71" s="1"/>
  <c r="EY4" i="71" s="1"/>
  <c r="EY2" i="71" s="1"/>
  <c r="EV9" i="71" s="1"/>
  <c r="T9" i="71"/>
  <c r="B12" i="71" s="1"/>
  <c r="AD9" i="71"/>
  <c r="B13" i="71" s="1"/>
  <c r="AK6" i="71"/>
  <c r="AG2" i="71" s="1"/>
  <c r="AV9" i="71"/>
  <c r="B15" i="71" s="1"/>
  <c r="BC6" i="71"/>
  <c r="AY2" i="71" s="1"/>
  <c r="BN9" i="71"/>
  <c r="B17" i="71" s="1"/>
  <c r="BU6" i="71"/>
  <c r="BV9" i="71" s="1"/>
  <c r="CF9" i="71"/>
  <c r="B19" i="71" s="1"/>
  <c r="CM6" i="71"/>
  <c r="CN9" i="71" s="1"/>
  <c r="CX9" i="71"/>
  <c r="B21" i="71" s="1"/>
  <c r="DE6" i="71"/>
  <c r="DF9" i="71" s="1"/>
  <c r="DP9" i="71"/>
  <c r="DW6" i="71"/>
  <c r="DX9" i="71" s="1"/>
  <c r="DX4" i="71" s="1"/>
  <c r="DX2" i="71" s="1"/>
  <c r="EH9" i="71"/>
  <c r="EO6" i="71"/>
  <c r="EP9" i="71" s="1"/>
  <c r="EP4" i="71" s="1"/>
  <c r="EP2" i="71" s="1"/>
  <c r="EY9" i="71"/>
  <c r="FF6" i="71"/>
  <c r="FG9" i="71" s="1"/>
  <c r="FG4" i="71" s="1"/>
  <c r="FG2" i="71" s="1"/>
  <c r="AS6" i="71"/>
  <c r="A15" i="71" s="1"/>
  <c r="CC6" i="71"/>
  <c r="A19" i="71" s="1"/>
  <c r="DM6" i="71"/>
  <c r="DP4" i="71" s="1"/>
  <c r="DP2" i="71" s="1"/>
  <c r="DM9" i="71" s="1"/>
  <c r="E23" i="71" s="1"/>
  <c r="EE6" i="71"/>
  <c r="EH4" i="71" s="1"/>
  <c r="EH2" i="71" s="1"/>
  <c r="EE9" i="71" s="1"/>
  <c r="E25" i="71" s="1"/>
  <c r="G4" i="71"/>
  <c r="L9" i="71"/>
  <c r="B11" i="71" s="1"/>
  <c r="BD12" i="70"/>
  <c r="BE12" i="70" s="1"/>
  <c r="BD13" i="70"/>
  <c r="BE13" i="70" s="1"/>
  <c r="BD14" i="70"/>
  <c r="BE14" i="70" s="1"/>
  <c r="BD15" i="70"/>
  <c r="BE15" i="70" s="1"/>
  <c r="BD16" i="70"/>
  <c r="BE16" i="70" s="1"/>
  <c r="BD17" i="70"/>
  <c r="BE17" i="70" s="1"/>
  <c r="BD18" i="70"/>
  <c r="BE18" i="70" s="1"/>
  <c r="BD19" i="70"/>
  <c r="BE19" i="70" s="1"/>
  <c r="BD20" i="70"/>
  <c r="BE20" i="70" s="1"/>
  <c r="BD21" i="70"/>
  <c r="BE21" i="70" s="1"/>
  <c r="BD22" i="70"/>
  <c r="BE22" i="70" s="1"/>
  <c r="BD23" i="70"/>
  <c r="BE23" i="70" s="1"/>
  <c r="BD24" i="70"/>
  <c r="BE24" i="70" s="1"/>
  <c r="BD25" i="70"/>
  <c r="BE25" i="70" s="1"/>
  <c r="BD26" i="70"/>
  <c r="BE26" i="70" s="1"/>
  <c r="BD27" i="70"/>
  <c r="BE27" i="70" s="1"/>
  <c r="BD28" i="70"/>
  <c r="BE28" i="70" s="1"/>
  <c r="BD29" i="70"/>
  <c r="BE29" i="70" s="1"/>
  <c r="BD30" i="70"/>
  <c r="BE30" i="70" s="1"/>
  <c r="BD31" i="70"/>
  <c r="BE31" i="70" s="1"/>
  <c r="BD32" i="70"/>
  <c r="BE32" i="70" s="1"/>
  <c r="BD33" i="70"/>
  <c r="BE33" i="70" s="1"/>
  <c r="BD34" i="70"/>
  <c r="BE34" i="70" s="1"/>
  <c r="BD35" i="70"/>
  <c r="BE35" i="70" s="1"/>
  <c r="BD36" i="70"/>
  <c r="BE36" i="70" s="1"/>
  <c r="BD37" i="70"/>
  <c r="BE37" i="70" s="1"/>
  <c r="BD38" i="70"/>
  <c r="BE38" i="70" s="1"/>
  <c r="BD39" i="70"/>
  <c r="BE39" i="70" s="1"/>
  <c r="BD40" i="70"/>
  <c r="BE40" i="70" s="1"/>
  <c r="BD41" i="70"/>
  <c r="BE41" i="70" s="1"/>
  <c r="BD42" i="70"/>
  <c r="BE42" i="70" s="1"/>
  <c r="BD43" i="70"/>
  <c r="BE43" i="70" s="1"/>
  <c r="BD44" i="70"/>
  <c r="BE44" i="70" s="1"/>
  <c r="BD45" i="70"/>
  <c r="BE45" i="70" s="1"/>
  <c r="BD46" i="70"/>
  <c r="BE46" i="70" s="1"/>
  <c r="BD47" i="70"/>
  <c r="BE47" i="70" s="1"/>
  <c r="BD48" i="70"/>
  <c r="BE48" i="70" s="1"/>
  <c r="BD49" i="70"/>
  <c r="BE49" i="70" s="1"/>
  <c r="BD50" i="70"/>
  <c r="BE50" i="70" s="1"/>
  <c r="BD51" i="70"/>
  <c r="BE51" i="70" s="1"/>
  <c r="BD52" i="70"/>
  <c r="BE52" i="70" s="1"/>
  <c r="BD53" i="70"/>
  <c r="BE53" i="70" s="1"/>
  <c r="BD54" i="70"/>
  <c r="BE54" i="70" s="1"/>
  <c r="BD55" i="70"/>
  <c r="BE55" i="70" s="1"/>
  <c r="BD56" i="70"/>
  <c r="BE56" i="70" s="1"/>
  <c r="BD57" i="70"/>
  <c r="BE57" i="70" s="1"/>
  <c r="BD58" i="70"/>
  <c r="BE58" i="70" s="1"/>
  <c r="BD59" i="70"/>
  <c r="BE59" i="70" s="1"/>
  <c r="BD60" i="70"/>
  <c r="BE60" i="70" s="1"/>
  <c r="BD61" i="70"/>
  <c r="BE61" i="70" s="1"/>
  <c r="BD62" i="70"/>
  <c r="BE62" i="70" s="1"/>
  <c r="BD63" i="70"/>
  <c r="BE63" i="70" s="1"/>
  <c r="BD64" i="70"/>
  <c r="BE64" i="70" s="1"/>
  <c r="BD65" i="70"/>
  <c r="BE65" i="70" s="1"/>
  <c r="BD66" i="70"/>
  <c r="BE66" i="70" s="1"/>
  <c r="BD67" i="70"/>
  <c r="BE67" i="70" s="1"/>
  <c r="BD68" i="70"/>
  <c r="BE68" i="70" s="1"/>
  <c r="BD69" i="70"/>
  <c r="BE69" i="70" s="1"/>
  <c r="BD70" i="70"/>
  <c r="BE70" i="70" s="1"/>
  <c r="BD71" i="70"/>
  <c r="BE71" i="70" s="1"/>
  <c r="BD72" i="70"/>
  <c r="BE72" i="70" s="1"/>
  <c r="BD73" i="70"/>
  <c r="BE73" i="70" s="1"/>
  <c r="BD74" i="70"/>
  <c r="BE74" i="70" s="1"/>
  <c r="BD75" i="70"/>
  <c r="BE75" i="70" s="1"/>
  <c r="BD76" i="70"/>
  <c r="BE76" i="70" s="1"/>
  <c r="BD77" i="70"/>
  <c r="BE77" i="70" s="1"/>
  <c r="BD78" i="70"/>
  <c r="BE78" i="70" s="1"/>
  <c r="BD79" i="70"/>
  <c r="BE79" i="70" s="1"/>
  <c r="BD80" i="70"/>
  <c r="BE80" i="70" s="1"/>
  <c r="BD81" i="70"/>
  <c r="BE81" i="70" s="1"/>
  <c r="BD82" i="70"/>
  <c r="BE82" i="70" s="1"/>
  <c r="BD83" i="70"/>
  <c r="BE83" i="70" s="1"/>
  <c r="BD84" i="70"/>
  <c r="BE84" i="70" s="1"/>
  <c r="BD85" i="70"/>
  <c r="BE85" i="70" s="1"/>
  <c r="BD86" i="70"/>
  <c r="BE86" i="70" s="1"/>
  <c r="BD87" i="70"/>
  <c r="BE87" i="70" s="1"/>
  <c r="BD88" i="70"/>
  <c r="BE88" i="70" s="1"/>
  <c r="BD89" i="70"/>
  <c r="BE89" i="70" s="1"/>
  <c r="BD90" i="70"/>
  <c r="BE90" i="70" s="1"/>
  <c r="BD91" i="70"/>
  <c r="BE91" i="70" s="1"/>
  <c r="BD92" i="70"/>
  <c r="BE92" i="70" s="1"/>
  <c r="BD93" i="70"/>
  <c r="BE93" i="70" s="1"/>
  <c r="BD94" i="70"/>
  <c r="BE94" i="70" s="1"/>
  <c r="BD95" i="70"/>
  <c r="BE95" i="70" s="1"/>
  <c r="BD96" i="70"/>
  <c r="BE96" i="70" s="1"/>
  <c r="BD97" i="70"/>
  <c r="BE97" i="70"/>
  <c r="BD98" i="70"/>
  <c r="BE98" i="70"/>
  <c r="BD99" i="70"/>
  <c r="BE99" i="70"/>
  <c r="BD100" i="70"/>
  <c r="BE100" i="70"/>
  <c r="BD101" i="70"/>
  <c r="BE101" i="70"/>
  <c r="BD102" i="70"/>
  <c r="BE102" i="70"/>
  <c r="BD103" i="70"/>
  <c r="BE103" i="70"/>
  <c r="BD104" i="70"/>
  <c r="BE104" i="70"/>
  <c r="BD105" i="70"/>
  <c r="BE105" i="70"/>
  <c r="BD106" i="70"/>
  <c r="BE106" i="70"/>
  <c r="BD107" i="70"/>
  <c r="BE107" i="70"/>
  <c r="BD108" i="70"/>
  <c r="BE108" i="70"/>
  <c r="BD109" i="70"/>
  <c r="BE109" i="70"/>
  <c r="BD110" i="70"/>
  <c r="BE110" i="70"/>
  <c r="BD111" i="70"/>
  <c r="BE111" i="70"/>
  <c r="BD112" i="70"/>
  <c r="BE112" i="70" s="1"/>
  <c r="BD113" i="70"/>
  <c r="BE113" i="70"/>
  <c r="BD114" i="70"/>
  <c r="BE114" i="70"/>
  <c r="BD115" i="70"/>
  <c r="BE115" i="70"/>
  <c r="BD116" i="70"/>
  <c r="BE116" i="70"/>
  <c r="BD117" i="70"/>
  <c r="BE117" i="70"/>
  <c r="BD118" i="70"/>
  <c r="BE118" i="70"/>
  <c r="BD119" i="70"/>
  <c r="BE119" i="70" s="1"/>
  <c r="BD120" i="70"/>
  <c r="BE120" i="70" s="1"/>
  <c r="BD121" i="70"/>
  <c r="BE121" i="70" s="1"/>
  <c r="BD122" i="70"/>
  <c r="BE122" i="70" s="1"/>
  <c r="BD123" i="70"/>
  <c r="BE123" i="70" s="1"/>
  <c r="BD124" i="70"/>
  <c r="BE124" i="70" s="1"/>
  <c r="BD125" i="70"/>
  <c r="BE125" i="70" s="1"/>
  <c r="BD126" i="70"/>
  <c r="BE126" i="70" s="1"/>
  <c r="BD127" i="70"/>
  <c r="BE127" i="70" s="1"/>
  <c r="BD128" i="70"/>
  <c r="BE128" i="70" s="1"/>
  <c r="BD129" i="70"/>
  <c r="BE129" i="70" s="1"/>
  <c r="BD130" i="70"/>
  <c r="BE130" i="70" s="1"/>
  <c r="BD131" i="70"/>
  <c r="BE131" i="70" s="1"/>
  <c r="BD132" i="70"/>
  <c r="BE132" i="70" s="1"/>
  <c r="BD133" i="70"/>
  <c r="BE133" i="70" s="1"/>
  <c r="BD134" i="70"/>
  <c r="BE134" i="70" s="1"/>
  <c r="BD135" i="70"/>
  <c r="BE135" i="70" s="1"/>
  <c r="BD136" i="70"/>
  <c r="BE136" i="70" s="1"/>
  <c r="BD137" i="70"/>
  <c r="BE137" i="70" s="1"/>
  <c r="BD138" i="70"/>
  <c r="BE138" i="70" s="1"/>
  <c r="BD139" i="70"/>
  <c r="BE139" i="70" s="1"/>
  <c r="BD140" i="70"/>
  <c r="BE140" i="70" s="1"/>
  <c r="BD141" i="70"/>
  <c r="BE141" i="70" s="1"/>
  <c r="BD142" i="70"/>
  <c r="BE142" i="70" s="1"/>
  <c r="BD143" i="70"/>
  <c r="BE143" i="70" s="1"/>
  <c r="BD144" i="70"/>
  <c r="BE144" i="70" s="1"/>
  <c r="BD145" i="70"/>
  <c r="BE145" i="70" s="1"/>
  <c r="BD146" i="70"/>
  <c r="BE146" i="70" s="1"/>
  <c r="BD147" i="70"/>
  <c r="BE147" i="70" s="1"/>
  <c r="BD148" i="70"/>
  <c r="BE148" i="70" s="1"/>
  <c r="BD149" i="70"/>
  <c r="BE149" i="70" s="1"/>
  <c r="BD150" i="70"/>
  <c r="BE150" i="70" s="1"/>
  <c r="BD151" i="70"/>
  <c r="BE151" i="70" s="1"/>
  <c r="BD152" i="70"/>
  <c r="BE152" i="70" s="1"/>
  <c r="BD153" i="70"/>
  <c r="BE153" i="70" s="1"/>
  <c r="BD154" i="70"/>
  <c r="BE154" i="70" s="1"/>
  <c r="BD155" i="70"/>
  <c r="BE155" i="70" s="1"/>
  <c r="BD156" i="70"/>
  <c r="BE156" i="70" s="1"/>
  <c r="BD157" i="70"/>
  <c r="BE157" i="70" s="1"/>
  <c r="BD158" i="70"/>
  <c r="BE158" i="70" s="1"/>
  <c r="BD159" i="70"/>
  <c r="BE159" i="70" s="1"/>
  <c r="BD160" i="70"/>
  <c r="BE160" i="70" s="1"/>
  <c r="BD161" i="70"/>
  <c r="BE161" i="70" s="1"/>
  <c r="BD162" i="70"/>
  <c r="BE162" i="70" s="1"/>
  <c r="BD163" i="70"/>
  <c r="BE163" i="70" s="1"/>
  <c r="BD164" i="70"/>
  <c r="BE164" i="70" s="1"/>
  <c r="BD165" i="70"/>
  <c r="BE165" i="70" s="1"/>
  <c r="BD166" i="70"/>
  <c r="BE166" i="70" s="1"/>
  <c r="BD167" i="70"/>
  <c r="BE167" i="70" s="1"/>
  <c r="BD168" i="70"/>
  <c r="BE168" i="70" s="1"/>
  <c r="BD169" i="70"/>
  <c r="BE169" i="70" s="1"/>
  <c r="AV12" i="70"/>
  <c r="AW12" i="70"/>
  <c r="AV13" i="70"/>
  <c r="AW13" i="70"/>
  <c r="AV14" i="70"/>
  <c r="AW14" i="70"/>
  <c r="AV15" i="70"/>
  <c r="AW15" i="70"/>
  <c r="AV16" i="70"/>
  <c r="AW16" i="70"/>
  <c r="AV17" i="70"/>
  <c r="AW17" i="70"/>
  <c r="AV18" i="70"/>
  <c r="AW18" i="70"/>
  <c r="AV19" i="70"/>
  <c r="AW19" i="70"/>
  <c r="AV20" i="70"/>
  <c r="AW20" i="70"/>
  <c r="AV21" i="70"/>
  <c r="AW21" i="70"/>
  <c r="AV22" i="70"/>
  <c r="AW22" i="70"/>
  <c r="AV23" i="70"/>
  <c r="AW23" i="70"/>
  <c r="AV24" i="70"/>
  <c r="AW24" i="70"/>
  <c r="AV25" i="70"/>
  <c r="AW25" i="70"/>
  <c r="AV26" i="70"/>
  <c r="AW26" i="70"/>
  <c r="AV27" i="70"/>
  <c r="AW27" i="70"/>
  <c r="AV28" i="70"/>
  <c r="AW28" i="70"/>
  <c r="AV29" i="70"/>
  <c r="AW29" i="70"/>
  <c r="AV30" i="70"/>
  <c r="AW30" i="70"/>
  <c r="AV31" i="70"/>
  <c r="AW31" i="70"/>
  <c r="AV32" i="70"/>
  <c r="AW32" i="70"/>
  <c r="AV33" i="70"/>
  <c r="AW33" i="70"/>
  <c r="AV34" i="70"/>
  <c r="AW34" i="70"/>
  <c r="AV35" i="70"/>
  <c r="AW35" i="70"/>
  <c r="AV36" i="70"/>
  <c r="AW36" i="70"/>
  <c r="AV37" i="70"/>
  <c r="AW37" i="70"/>
  <c r="AV38" i="70"/>
  <c r="AW38" i="70"/>
  <c r="AV39" i="70"/>
  <c r="AW39" i="70"/>
  <c r="AV40" i="70"/>
  <c r="AW40" i="70"/>
  <c r="AV41" i="70"/>
  <c r="AW41" i="70"/>
  <c r="AV42" i="70"/>
  <c r="AW42" i="70"/>
  <c r="AV43" i="70"/>
  <c r="AW43" i="70"/>
  <c r="AV44" i="70"/>
  <c r="AW44" i="70"/>
  <c r="AV45" i="70"/>
  <c r="AW45" i="70"/>
  <c r="AV46" i="70"/>
  <c r="AW46" i="70"/>
  <c r="AV47" i="70"/>
  <c r="AW47" i="70"/>
  <c r="AV48" i="70"/>
  <c r="AW48" i="70"/>
  <c r="AV49" i="70"/>
  <c r="AW49" i="70"/>
  <c r="AV50" i="70"/>
  <c r="AW50" i="70"/>
  <c r="AV51" i="70"/>
  <c r="AW51" i="70"/>
  <c r="AV52" i="70"/>
  <c r="AW52" i="70"/>
  <c r="AV53" i="70"/>
  <c r="AW53" i="70"/>
  <c r="AV54" i="70"/>
  <c r="AW54" i="70"/>
  <c r="AV55" i="70"/>
  <c r="AW55" i="70"/>
  <c r="AV56" i="70"/>
  <c r="AW56" i="70"/>
  <c r="AV57" i="70"/>
  <c r="AW57" i="70"/>
  <c r="AV58" i="70"/>
  <c r="AW58" i="70"/>
  <c r="AV59" i="70"/>
  <c r="AW59" i="70"/>
  <c r="AV60" i="70"/>
  <c r="AW60" i="70"/>
  <c r="AV61" i="70"/>
  <c r="AW61" i="70"/>
  <c r="AV62" i="70"/>
  <c r="AW62" i="70"/>
  <c r="AV63" i="70"/>
  <c r="AW63" i="70"/>
  <c r="AV64" i="70"/>
  <c r="AW64" i="70"/>
  <c r="AV65" i="70"/>
  <c r="AW65" i="70"/>
  <c r="AV66" i="70"/>
  <c r="AW66" i="70"/>
  <c r="AV67" i="70"/>
  <c r="AW67" i="70"/>
  <c r="AV68" i="70"/>
  <c r="AW68" i="70"/>
  <c r="AV69" i="70"/>
  <c r="AW69" i="70"/>
  <c r="AV70" i="70"/>
  <c r="AW70" i="70"/>
  <c r="AV71" i="70"/>
  <c r="AW71" i="70"/>
  <c r="AV72" i="70"/>
  <c r="AW72" i="70"/>
  <c r="AV73" i="70"/>
  <c r="AW73" i="70"/>
  <c r="AV74" i="70"/>
  <c r="AW74" i="70"/>
  <c r="AV75" i="70"/>
  <c r="AW75" i="70"/>
  <c r="AV76" i="70"/>
  <c r="AW76" i="70"/>
  <c r="AV77" i="70"/>
  <c r="AW77" i="70"/>
  <c r="AV78" i="70"/>
  <c r="AW78" i="70"/>
  <c r="AV79" i="70"/>
  <c r="AW79" i="70"/>
  <c r="AV80" i="70"/>
  <c r="AW80" i="70"/>
  <c r="AV81" i="70"/>
  <c r="AW81" i="70"/>
  <c r="AV82" i="70"/>
  <c r="AW82" i="70"/>
  <c r="AV83" i="70"/>
  <c r="AW83" i="70"/>
  <c r="AV84" i="70"/>
  <c r="AW84" i="70"/>
  <c r="AV85" i="70"/>
  <c r="AW85" i="70"/>
  <c r="AV86" i="70"/>
  <c r="AW86" i="70"/>
  <c r="AV87" i="70"/>
  <c r="AW87" i="70"/>
  <c r="AV88" i="70"/>
  <c r="AW88" i="70"/>
  <c r="AV89" i="70"/>
  <c r="AW89" i="70"/>
  <c r="AV90" i="70"/>
  <c r="AW90" i="70"/>
  <c r="AV91" i="70"/>
  <c r="AW91" i="70"/>
  <c r="AV92" i="70"/>
  <c r="AW92" i="70"/>
  <c r="AV93" i="70"/>
  <c r="AW93" i="70"/>
  <c r="AV94" i="70"/>
  <c r="AW94" i="70"/>
  <c r="AV95" i="70"/>
  <c r="AW95" i="70"/>
  <c r="AV96" i="70"/>
  <c r="AW96" i="70"/>
  <c r="AV97" i="70"/>
  <c r="AW97" i="70"/>
  <c r="AV98" i="70"/>
  <c r="AW98" i="70"/>
  <c r="AV99" i="70"/>
  <c r="AW99" i="70"/>
  <c r="AV100" i="70"/>
  <c r="AW100" i="70"/>
  <c r="AV101" i="70"/>
  <c r="AW101" i="70"/>
  <c r="AV102" i="70"/>
  <c r="AW102" i="70"/>
  <c r="AV103" i="70"/>
  <c r="AW103" i="70"/>
  <c r="AV104" i="70"/>
  <c r="AW104" i="70"/>
  <c r="AV105" i="70"/>
  <c r="AW105" i="70"/>
  <c r="AV106" i="70"/>
  <c r="AW106" i="70"/>
  <c r="AV107" i="70"/>
  <c r="AW107" i="70"/>
  <c r="AV108" i="70"/>
  <c r="AW108" i="70"/>
  <c r="AV109" i="70"/>
  <c r="AW109" i="70"/>
  <c r="AV110" i="70"/>
  <c r="AW110" i="70"/>
  <c r="AV111" i="70"/>
  <c r="AW111" i="70"/>
  <c r="AV112" i="70"/>
  <c r="AW112" i="70"/>
  <c r="AV113" i="70"/>
  <c r="AW113" i="70"/>
  <c r="AV114" i="70"/>
  <c r="AW114" i="70"/>
  <c r="AV115" i="70"/>
  <c r="AW115" i="70"/>
  <c r="AV116" i="70"/>
  <c r="AW116" i="70"/>
  <c r="AV117" i="70"/>
  <c r="AW117" i="70"/>
  <c r="AV118" i="70"/>
  <c r="AW118" i="70"/>
  <c r="AV119" i="70"/>
  <c r="AW119" i="70"/>
  <c r="AV120" i="70"/>
  <c r="AW120" i="70"/>
  <c r="AV121" i="70"/>
  <c r="AW121" i="70"/>
  <c r="AV122" i="70"/>
  <c r="AW122" i="70"/>
  <c r="AV123" i="70"/>
  <c r="AW123" i="70"/>
  <c r="AV124" i="70"/>
  <c r="AW124" i="70"/>
  <c r="AV125" i="70"/>
  <c r="AW125" i="70"/>
  <c r="AV126" i="70"/>
  <c r="AW126" i="70"/>
  <c r="AV127" i="70"/>
  <c r="AW127" i="70"/>
  <c r="AV128" i="70"/>
  <c r="AW128" i="70"/>
  <c r="AV129" i="70"/>
  <c r="AW129" i="70"/>
  <c r="AV130" i="70"/>
  <c r="AW130" i="70"/>
  <c r="AV131" i="70"/>
  <c r="AW131" i="70"/>
  <c r="AV132" i="70"/>
  <c r="AW132" i="70"/>
  <c r="AV133" i="70"/>
  <c r="AW133" i="70"/>
  <c r="AV134" i="70"/>
  <c r="AW134" i="70"/>
  <c r="AV135" i="70"/>
  <c r="AW135" i="70"/>
  <c r="AV136" i="70"/>
  <c r="AW136" i="70"/>
  <c r="AV137" i="70"/>
  <c r="AW137" i="70"/>
  <c r="AV138" i="70"/>
  <c r="AW138" i="70"/>
  <c r="AV139" i="70"/>
  <c r="AW139" i="70"/>
  <c r="AV140" i="70"/>
  <c r="AW140" i="70"/>
  <c r="AV141" i="70"/>
  <c r="AW141" i="70"/>
  <c r="AV142" i="70"/>
  <c r="AW142" i="70"/>
  <c r="AV143" i="70"/>
  <c r="AW143" i="70"/>
  <c r="AV144" i="70"/>
  <c r="AW144" i="70"/>
  <c r="AV145" i="70"/>
  <c r="AW145" i="70"/>
  <c r="AV146" i="70"/>
  <c r="AW146" i="70"/>
  <c r="AV147" i="70"/>
  <c r="AW147" i="70"/>
  <c r="AV148" i="70"/>
  <c r="AW148" i="70"/>
  <c r="AV149" i="70"/>
  <c r="AW149" i="70"/>
  <c r="AV150" i="70"/>
  <c r="AW150" i="70"/>
  <c r="AV151" i="70"/>
  <c r="AW151" i="70"/>
  <c r="AV152" i="70"/>
  <c r="AW152" i="70"/>
  <c r="AV153" i="70"/>
  <c r="AW153" i="70"/>
  <c r="AV154" i="70"/>
  <c r="AW154" i="70"/>
  <c r="AV155" i="70"/>
  <c r="AW155" i="70"/>
  <c r="AV156" i="70"/>
  <c r="AW156" i="70"/>
  <c r="AV157" i="70"/>
  <c r="AW157" i="70"/>
  <c r="AV158" i="70"/>
  <c r="AW158" i="70"/>
  <c r="AV159" i="70"/>
  <c r="AW159" i="70"/>
  <c r="AV160" i="70"/>
  <c r="AW160" i="70"/>
  <c r="AV161" i="70"/>
  <c r="AW161" i="70"/>
  <c r="AV162" i="70"/>
  <c r="AW162" i="70"/>
  <c r="AV163" i="70"/>
  <c r="AW163" i="70"/>
  <c r="AV164" i="70"/>
  <c r="AW164" i="70"/>
  <c r="AV165" i="70"/>
  <c r="AW165" i="70"/>
  <c r="AV166" i="70"/>
  <c r="AW166" i="70"/>
  <c r="AV167" i="70"/>
  <c r="AW167" i="70"/>
  <c r="AV168" i="70"/>
  <c r="AW168" i="70"/>
  <c r="AV169" i="70"/>
  <c r="AW169" i="70"/>
  <c r="AL12" i="70"/>
  <c r="AM12" i="70" s="1"/>
  <c r="AL13" i="70"/>
  <c r="AM13" i="70" s="1"/>
  <c r="AL14" i="70"/>
  <c r="AM14" i="70" s="1"/>
  <c r="AL15" i="70"/>
  <c r="AM15" i="70" s="1"/>
  <c r="AL16" i="70"/>
  <c r="AM16" i="70" s="1"/>
  <c r="AL17" i="70"/>
  <c r="AM17" i="70" s="1"/>
  <c r="AL18" i="70"/>
  <c r="AM18" i="70" s="1"/>
  <c r="AL19" i="70"/>
  <c r="AM19" i="70" s="1"/>
  <c r="AL20" i="70"/>
  <c r="AM20" i="70" s="1"/>
  <c r="AL21" i="70"/>
  <c r="AM21" i="70" s="1"/>
  <c r="AL22" i="70"/>
  <c r="AM22" i="70" s="1"/>
  <c r="AL23" i="70"/>
  <c r="AM23" i="70" s="1"/>
  <c r="AL24" i="70"/>
  <c r="AM24" i="70" s="1"/>
  <c r="AL25" i="70"/>
  <c r="AM25" i="70" s="1"/>
  <c r="AL26" i="70"/>
  <c r="AM26" i="70" s="1"/>
  <c r="AL27" i="70"/>
  <c r="AM27" i="70" s="1"/>
  <c r="AL28" i="70"/>
  <c r="AM28" i="70" s="1"/>
  <c r="AL29" i="70"/>
  <c r="AM29" i="70" s="1"/>
  <c r="AL30" i="70"/>
  <c r="AM30" i="70" s="1"/>
  <c r="AL31" i="70"/>
  <c r="AM31" i="70" s="1"/>
  <c r="AL32" i="70"/>
  <c r="AM32" i="70" s="1"/>
  <c r="AL33" i="70"/>
  <c r="AM33" i="70" s="1"/>
  <c r="AL34" i="70"/>
  <c r="AM34" i="70" s="1"/>
  <c r="AL35" i="70"/>
  <c r="AM35" i="70" s="1"/>
  <c r="AL36" i="70"/>
  <c r="AM36" i="70" s="1"/>
  <c r="AL37" i="70"/>
  <c r="AM37" i="70" s="1"/>
  <c r="AL38" i="70"/>
  <c r="AM38" i="70" s="1"/>
  <c r="AL39" i="70"/>
  <c r="AM39" i="70" s="1"/>
  <c r="AL40" i="70"/>
  <c r="AM40" i="70" s="1"/>
  <c r="AL41" i="70"/>
  <c r="AM41" i="70" s="1"/>
  <c r="AL42" i="70"/>
  <c r="AM42" i="70" s="1"/>
  <c r="AL43" i="70"/>
  <c r="AM43" i="70" s="1"/>
  <c r="AL44" i="70"/>
  <c r="AM44" i="70" s="1"/>
  <c r="AL45" i="70"/>
  <c r="AM45" i="70" s="1"/>
  <c r="AL46" i="70"/>
  <c r="AM46" i="70" s="1"/>
  <c r="AL47" i="70"/>
  <c r="AM47" i="70" s="1"/>
  <c r="AL48" i="70"/>
  <c r="AM48" i="70" s="1"/>
  <c r="AL49" i="70"/>
  <c r="AM49" i="70" s="1"/>
  <c r="AL50" i="70"/>
  <c r="AM50" i="70" s="1"/>
  <c r="AL51" i="70"/>
  <c r="AM51" i="70" s="1"/>
  <c r="AL52" i="70"/>
  <c r="AM52" i="70" s="1"/>
  <c r="AL53" i="70"/>
  <c r="AM53" i="70" s="1"/>
  <c r="AL54" i="70"/>
  <c r="AM54" i="70" s="1"/>
  <c r="AL55" i="70"/>
  <c r="AM55" i="70" s="1"/>
  <c r="AL56" i="70"/>
  <c r="AM56" i="70" s="1"/>
  <c r="AL57" i="70"/>
  <c r="AM57" i="70" s="1"/>
  <c r="AL58" i="70"/>
  <c r="AM58" i="70" s="1"/>
  <c r="AL59" i="70"/>
  <c r="AM59" i="70" s="1"/>
  <c r="AL60" i="70"/>
  <c r="AM60" i="70" s="1"/>
  <c r="AL61" i="70"/>
  <c r="AM61" i="70" s="1"/>
  <c r="AL62" i="70"/>
  <c r="AM62" i="70" s="1"/>
  <c r="AL63" i="70"/>
  <c r="AM63" i="70" s="1"/>
  <c r="AL64" i="70"/>
  <c r="AM64" i="70" s="1"/>
  <c r="AL65" i="70"/>
  <c r="AM65" i="70" s="1"/>
  <c r="AL66" i="70"/>
  <c r="AM66" i="70" s="1"/>
  <c r="AL67" i="70"/>
  <c r="AM67" i="70" s="1"/>
  <c r="AL68" i="70"/>
  <c r="AM68" i="70" s="1"/>
  <c r="AL69" i="70"/>
  <c r="AM69" i="70" s="1"/>
  <c r="AL70" i="70"/>
  <c r="AM70" i="70" s="1"/>
  <c r="AL71" i="70"/>
  <c r="AM71" i="70" s="1"/>
  <c r="AL72" i="70"/>
  <c r="AM72" i="70" s="1"/>
  <c r="AL73" i="70"/>
  <c r="AM73" i="70" s="1"/>
  <c r="AL74" i="70"/>
  <c r="AM74" i="70" s="1"/>
  <c r="AL75" i="70"/>
  <c r="AM75" i="70" s="1"/>
  <c r="AL76" i="70"/>
  <c r="AM76" i="70" s="1"/>
  <c r="AL77" i="70"/>
  <c r="AM77" i="70" s="1"/>
  <c r="AL78" i="70"/>
  <c r="AM78" i="70" s="1"/>
  <c r="AL79" i="70"/>
  <c r="AM79" i="70" s="1"/>
  <c r="AL80" i="70"/>
  <c r="AM80" i="70" s="1"/>
  <c r="AL81" i="70"/>
  <c r="AM81" i="70" s="1"/>
  <c r="AL82" i="70"/>
  <c r="AM82" i="70" s="1"/>
  <c r="AL83" i="70"/>
  <c r="AM83" i="70" s="1"/>
  <c r="AL84" i="70"/>
  <c r="AM84" i="70" s="1"/>
  <c r="AL85" i="70"/>
  <c r="AM85" i="70" s="1"/>
  <c r="AL86" i="70"/>
  <c r="AM86" i="70" s="1"/>
  <c r="AL87" i="70"/>
  <c r="AM87" i="70" s="1"/>
  <c r="AL88" i="70"/>
  <c r="AM88" i="70" s="1"/>
  <c r="AL89" i="70"/>
  <c r="AM89" i="70" s="1"/>
  <c r="AL90" i="70"/>
  <c r="AM90" i="70" s="1"/>
  <c r="AL91" i="70"/>
  <c r="AM91" i="70" s="1"/>
  <c r="AL92" i="70"/>
  <c r="AM92" i="70" s="1"/>
  <c r="AL93" i="70"/>
  <c r="AM93" i="70" s="1"/>
  <c r="AL94" i="70"/>
  <c r="AM94" i="70" s="1"/>
  <c r="AL95" i="70"/>
  <c r="AM95" i="70" s="1"/>
  <c r="AL96" i="70"/>
  <c r="AM96" i="70" s="1"/>
  <c r="AL97" i="70"/>
  <c r="AM97" i="70" s="1"/>
  <c r="AL98" i="70"/>
  <c r="AM98" i="70" s="1"/>
  <c r="AL99" i="70"/>
  <c r="AM99" i="70" s="1"/>
  <c r="AL100" i="70"/>
  <c r="AM100" i="70" s="1"/>
  <c r="AL101" i="70"/>
  <c r="AM101" i="70" s="1"/>
  <c r="AL102" i="70"/>
  <c r="AM102" i="70" s="1"/>
  <c r="AL103" i="70"/>
  <c r="AM103" i="70" s="1"/>
  <c r="AL104" i="70"/>
  <c r="AM104" i="70" s="1"/>
  <c r="AL105" i="70"/>
  <c r="AM105" i="70" s="1"/>
  <c r="AL106" i="70"/>
  <c r="AM106" i="70" s="1"/>
  <c r="AL107" i="70"/>
  <c r="AM107" i="70" s="1"/>
  <c r="AL108" i="70"/>
  <c r="AM108" i="70" s="1"/>
  <c r="AL109" i="70"/>
  <c r="AM109" i="70" s="1"/>
  <c r="AL110" i="70"/>
  <c r="AM110" i="70" s="1"/>
  <c r="AL111" i="70"/>
  <c r="AM111" i="70" s="1"/>
  <c r="AL112" i="70"/>
  <c r="AM112" i="70" s="1"/>
  <c r="AL113" i="70"/>
  <c r="AM113" i="70" s="1"/>
  <c r="AL114" i="70"/>
  <c r="AM114" i="70" s="1"/>
  <c r="AL115" i="70"/>
  <c r="AM115" i="70" s="1"/>
  <c r="AL116" i="70"/>
  <c r="AM116" i="70" s="1"/>
  <c r="AL117" i="70"/>
  <c r="AM117" i="70" s="1"/>
  <c r="AL118" i="70"/>
  <c r="AM118" i="70" s="1"/>
  <c r="AL119" i="70"/>
  <c r="AM119" i="70" s="1"/>
  <c r="AL120" i="70"/>
  <c r="AM120" i="70" s="1"/>
  <c r="AL121" i="70"/>
  <c r="AM121" i="70" s="1"/>
  <c r="AL122" i="70"/>
  <c r="AM122" i="70" s="1"/>
  <c r="AL123" i="70"/>
  <c r="AM123" i="70" s="1"/>
  <c r="AL124" i="70"/>
  <c r="AM124" i="70" s="1"/>
  <c r="AL125" i="70"/>
  <c r="AM125" i="70" s="1"/>
  <c r="AL126" i="70"/>
  <c r="AM126" i="70" s="1"/>
  <c r="AL127" i="70"/>
  <c r="AM127" i="70" s="1"/>
  <c r="AL128" i="70"/>
  <c r="AM128" i="70" s="1"/>
  <c r="AL129" i="70"/>
  <c r="AM129" i="70" s="1"/>
  <c r="AL130" i="70"/>
  <c r="AM130" i="70" s="1"/>
  <c r="AL131" i="70"/>
  <c r="AM131" i="70" s="1"/>
  <c r="AL132" i="70"/>
  <c r="AM132" i="70" s="1"/>
  <c r="AL133" i="70"/>
  <c r="AM133" i="70" s="1"/>
  <c r="AL134" i="70"/>
  <c r="AM134" i="70" s="1"/>
  <c r="AL135" i="70"/>
  <c r="AM135" i="70" s="1"/>
  <c r="AL136" i="70"/>
  <c r="AM136" i="70" s="1"/>
  <c r="AL137" i="70"/>
  <c r="AM137" i="70" s="1"/>
  <c r="AL138" i="70"/>
  <c r="AM138" i="70" s="1"/>
  <c r="AL139" i="70"/>
  <c r="AM139" i="70" s="1"/>
  <c r="AL140" i="70"/>
  <c r="AM140" i="70" s="1"/>
  <c r="AL141" i="70"/>
  <c r="AM141" i="70" s="1"/>
  <c r="AL142" i="70"/>
  <c r="AM142" i="70" s="1"/>
  <c r="AL143" i="70"/>
  <c r="AM143" i="70" s="1"/>
  <c r="AL144" i="70"/>
  <c r="AM144" i="70" s="1"/>
  <c r="AL145" i="70"/>
  <c r="AM145" i="70" s="1"/>
  <c r="AL146" i="70"/>
  <c r="AM146" i="70" s="1"/>
  <c r="AL147" i="70"/>
  <c r="AM147" i="70" s="1"/>
  <c r="AL148" i="70"/>
  <c r="AM148" i="70" s="1"/>
  <c r="AL149" i="70"/>
  <c r="AM149" i="70" s="1"/>
  <c r="AL150" i="70"/>
  <c r="AM150" i="70" s="1"/>
  <c r="AL151" i="70"/>
  <c r="AM151" i="70" s="1"/>
  <c r="AL152" i="70"/>
  <c r="AM152" i="70" s="1"/>
  <c r="AL153" i="70"/>
  <c r="AM153" i="70" s="1"/>
  <c r="AL154" i="70"/>
  <c r="AM154" i="70" s="1"/>
  <c r="AL155" i="70"/>
  <c r="AM155" i="70" s="1"/>
  <c r="AL156" i="70"/>
  <c r="AM156" i="70" s="1"/>
  <c r="AL157" i="70"/>
  <c r="AM157" i="70" s="1"/>
  <c r="AL158" i="70"/>
  <c r="AM158" i="70" s="1"/>
  <c r="AL159" i="70"/>
  <c r="AM159" i="70" s="1"/>
  <c r="AL160" i="70"/>
  <c r="AM160" i="70" s="1"/>
  <c r="AL161" i="70"/>
  <c r="AM161" i="70" s="1"/>
  <c r="AL162" i="70"/>
  <c r="AM162" i="70" s="1"/>
  <c r="AL163" i="70"/>
  <c r="AM163" i="70" s="1"/>
  <c r="AL164" i="70"/>
  <c r="AM164" i="70" s="1"/>
  <c r="AL165" i="70"/>
  <c r="AM165" i="70" s="1"/>
  <c r="AL166" i="70"/>
  <c r="AM166" i="70" s="1"/>
  <c r="AL167" i="70"/>
  <c r="AM167" i="70" s="1"/>
  <c r="AL168" i="70"/>
  <c r="AM168" i="70" s="1"/>
  <c r="AL169" i="70"/>
  <c r="AM169" i="70" s="1"/>
  <c r="AD12" i="70"/>
  <c r="AE12" i="70" s="1"/>
  <c r="AD13" i="70"/>
  <c r="AE13" i="70" s="1"/>
  <c r="AD14" i="70"/>
  <c r="AE14" i="70" s="1"/>
  <c r="AD15" i="70"/>
  <c r="AE15" i="70" s="1"/>
  <c r="AD16" i="70"/>
  <c r="AE16" i="70" s="1"/>
  <c r="AD17" i="70"/>
  <c r="AE17" i="70" s="1"/>
  <c r="AD18" i="70"/>
  <c r="AE18" i="70" s="1"/>
  <c r="AD19" i="70"/>
  <c r="AE19" i="70" s="1"/>
  <c r="AD20" i="70"/>
  <c r="AE20" i="70" s="1"/>
  <c r="AD21" i="70"/>
  <c r="AE21" i="70" s="1"/>
  <c r="AD22" i="70"/>
  <c r="AE22" i="70" s="1"/>
  <c r="AD23" i="70"/>
  <c r="AE23" i="70" s="1"/>
  <c r="AD24" i="70"/>
  <c r="AE24" i="70" s="1"/>
  <c r="AD25" i="70"/>
  <c r="AE25" i="70" s="1"/>
  <c r="AD26" i="70"/>
  <c r="AE26" i="70" s="1"/>
  <c r="AD27" i="70"/>
  <c r="AE27" i="70" s="1"/>
  <c r="AD28" i="70"/>
  <c r="AE28" i="70" s="1"/>
  <c r="AD29" i="70"/>
  <c r="AE29" i="70" s="1"/>
  <c r="AD30" i="70"/>
  <c r="AE30" i="70" s="1"/>
  <c r="AD31" i="70"/>
  <c r="AE31" i="70" s="1"/>
  <c r="AD32" i="70"/>
  <c r="AE32" i="70" s="1"/>
  <c r="AD33" i="70"/>
  <c r="AE33" i="70" s="1"/>
  <c r="AD34" i="70"/>
  <c r="AE34" i="70" s="1"/>
  <c r="AD35" i="70"/>
  <c r="AE35" i="70" s="1"/>
  <c r="AD36" i="70"/>
  <c r="AE36" i="70" s="1"/>
  <c r="AD37" i="70"/>
  <c r="AE37" i="70" s="1"/>
  <c r="AD38" i="70"/>
  <c r="AE38" i="70" s="1"/>
  <c r="AD39" i="70"/>
  <c r="AE39" i="70" s="1"/>
  <c r="AD40" i="70"/>
  <c r="AE40" i="70" s="1"/>
  <c r="AD41" i="70"/>
  <c r="AE41" i="70" s="1"/>
  <c r="AD42" i="70"/>
  <c r="AE42" i="70" s="1"/>
  <c r="AD43" i="70"/>
  <c r="AE43" i="70" s="1"/>
  <c r="AD44" i="70"/>
  <c r="AE44" i="70" s="1"/>
  <c r="AD45" i="70"/>
  <c r="AE45" i="70" s="1"/>
  <c r="AD46" i="70"/>
  <c r="AE46" i="70" s="1"/>
  <c r="AD47" i="70"/>
  <c r="AE47" i="70" s="1"/>
  <c r="AD48" i="70"/>
  <c r="AE48" i="70" s="1"/>
  <c r="AD49" i="70"/>
  <c r="AE49" i="70" s="1"/>
  <c r="AD50" i="70"/>
  <c r="AE50" i="70" s="1"/>
  <c r="AD51" i="70"/>
  <c r="AE51" i="70" s="1"/>
  <c r="AD52" i="70"/>
  <c r="AE52" i="70" s="1"/>
  <c r="AD53" i="70"/>
  <c r="AE53" i="70" s="1"/>
  <c r="AD54" i="70"/>
  <c r="AE54" i="70" s="1"/>
  <c r="AD55" i="70"/>
  <c r="AE55" i="70" s="1"/>
  <c r="AD56" i="70"/>
  <c r="AE56" i="70" s="1"/>
  <c r="AD57" i="70"/>
  <c r="AE57" i="70" s="1"/>
  <c r="AD58" i="70"/>
  <c r="AE58" i="70" s="1"/>
  <c r="AD59" i="70"/>
  <c r="AE59" i="70" s="1"/>
  <c r="AD60" i="70"/>
  <c r="AE60" i="70" s="1"/>
  <c r="AD61" i="70"/>
  <c r="AE61" i="70" s="1"/>
  <c r="AD62" i="70"/>
  <c r="AE62" i="70" s="1"/>
  <c r="AD63" i="70"/>
  <c r="AE63" i="70" s="1"/>
  <c r="AD64" i="70"/>
  <c r="AE64" i="70" s="1"/>
  <c r="AD65" i="70"/>
  <c r="AE65" i="70" s="1"/>
  <c r="AD66" i="70"/>
  <c r="AE66" i="70" s="1"/>
  <c r="AD67" i="70"/>
  <c r="AE67" i="70" s="1"/>
  <c r="AD68" i="70"/>
  <c r="AE68" i="70" s="1"/>
  <c r="AD69" i="70"/>
  <c r="AE69" i="70" s="1"/>
  <c r="AD70" i="70"/>
  <c r="AE70" i="70" s="1"/>
  <c r="AD71" i="70"/>
  <c r="AE71" i="70" s="1"/>
  <c r="AD72" i="70"/>
  <c r="AE72" i="70" s="1"/>
  <c r="AD73" i="70"/>
  <c r="AE73" i="70" s="1"/>
  <c r="AD74" i="70"/>
  <c r="AE74" i="70" s="1"/>
  <c r="AD75" i="70"/>
  <c r="AE75" i="70" s="1"/>
  <c r="AD76" i="70"/>
  <c r="AE76" i="70" s="1"/>
  <c r="AD77" i="70"/>
  <c r="AE77" i="70" s="1"/>
  <c r="AD78" i="70"/>
  <c r="AE78" i="70" s="1"/>
  <c r="AD79" i="70"/>
  <c r="AE79" i="70" s="1"/>
  <c r="AD80" i="70"/>
  <c r="AE80" i="70" s="1"/>
  <c r="AD81" i="70"/>
  <c r="AE81" i="70" s="1"/>
  <c r="AD82" i="70"/>
  <c r="AE82" i="70" s="1"/>
  <c r="AD83" i="70"/>
  <c r="AE83" i="70" s="1"/>
  <c r="AD84" i="70"/>
  <c r="AE84" i="70" s="1"/>
  <c r="AD85" i="70"/>
  <c r="AE85" i="70" s="1"/>
  <c r="AD86" i="70"/>
  <c r="AE86" i="70" s="1"/>
  <c r="AD87" i="70"/>
  <c r="AE87" i="70" s="1"/>
  <c r="AD88" i="70"/>
  <c r="AE88" i="70" s="1"/>
  <c r="AD89" i="70"/>
  <c r="AE89" i="70" s="1"/>
  <c r="AD90" i="70"/>
  <c r="AE90" i="70" s="1"/>
  <c r="AD91" i="70"/>
  <c r="AE91" i="70" s="1"/>
  <c r="AD92" i="70"/>
  <c r="AE92" i="70" s="1"/>
  <c r="AD93" i="70"/>
  <c r="AE93" i="70" s="1"/>
  <c r="AD94" i="70"/>
  <c r="AE94" i="70" s="1"/>
  <c r="AD95" i="70"/>
  <c r="AE95" i="70" s="1"/>
  <c r="AD96" i="70"/>
  <c r="AE96" i="70" s="1"/>
  <c r="AD97" i="70"/>
  <c r="AE97" i="70" s="1"/>
  <c r="AD98" i="70"/>
  <c r="AE98" i="70" s="1"/>
  <c r="AD99" i="70"/>
  <c r="AE99" i="70" s="1"/>
  <c r="AD100" i="70"/>
  <c r="AE100" i="70" s="1"/>
  <c r="AD101" i="70"/>
  <c r="AE101" i="70" s="1"/>
  <c r="AD102" i="70"/>
  <c r="AE102" i="70" s="1"/>
  <c r="AD103" i="70"/>
  <c r="AE103" i="70" s="1"/>
  <c r="AD104" i="70"/>
  <c r="AE104" i="70" s="1"/>
  <c r="AD105" i="70"/>
  <c r="AE105" i="70" s="1"/>
  <c r="AD106" i="70"/>
  <c r="AE106" i="70" s="1"/>
  <c r="AD107" i="70"/>
  <c r="AE107" i="70" s="1"/>
  <c r="AD108" i="70"/>
  <c r="AE108" i="70" s="1"/>
  <c r="AD109" i="70"/>
  <c r="AE109" i="70" s="1"/>
  <c r="AD110" i="70"/>
  <c r="AE110" i="70" s="1"/>
  <c r="AD111" i="70"/>
  <c r="AE111" i="70" s="1"/>
  <c r="AD112" i="70"/>
  <c r="AE112" i="70" s="1"/>
  <c r="AD113" i="70"/>
  <c r="AE113" i="70" s="1"/>
  <c r="AD114" i="70"/>
  <c r="AE114" i="70" s="1"/>
  <c r="AD115" i="70"/>
  <c r="AE115" i="70" s="1"/>
  <c r="AD116" i="70"/>
  <c r="AE116" i="70" s="1"/>
  <c r="AD117" i="70"/>
  <c r="AE117" i="70" s="1"/>
  <c r="AD118" i="70"/>
  <c r="AE118" i="70" s="1"/>
  <c r="AD119" i="70"/>
  <c r="AE119" i="70" s="1"/>
  <c r="AD120" i="70"/>
  <c r="AE120" i="70" s="1"/>
  <c r="AD121" i="70"/>
  <c r="AE121" i="70" s="1"/>
  <c r="AD122" i="70"/>
  <c r="AE122" i="70" s="1"/>
  <c r="AD123" i="70"/>
  <c r="AE123" i="70" s="1"/>
  <c r="AD124" i="70"/>
  <c r="AE124" i="70" s="1"/>
  <c r="AD125" i="70"/>
  <c r="AE125" i="70" s="1"/>
  <c r="AD126" i="70"/>
  <c r="AE126" i="70" s="1"/>
  <c r="AD127" i="70"/>
  <c r="AE127" i="70" s="1"/>
  <c r="AD128" i="70"/>
  <c r="AE128" i="70" s="1"/>
  <c r="AD129" i="70"/>
  <c r="AE129" i="70" s="1"/>
  <c r="AD130" i="70"/>
  <c r="AE130" i="70" s="1"/>
  <c r="AD131" i="70"/>
  <c r="AE131" i="70" s="1"/>
  <c r="AD132" i="70"/>
  <c r="AE132" i="70" s="1"/>
  <c r="AD133" i="70"/>
  <c r="AE133" i="70" s="1"/>
  <c r="AD134" i="70"/>
  <c r="AE134" i="70" s="1"/>
  <c r="AD135" i="70"/>
  <c r="AE135" i="70" s="1"/>
  <c r="AD136" i="70"/>
  <c r="AE136" i="70" s="1"/>
  <c r="AD137" i="70"/>
  <c r="AE137" i="70" s="1"/>
  <c r="AD138" i="70"/>
  <c r="AE138" i="70" s="1"/>
  <c r="AD139" i="70"/>
  <c r="AE139" i="70" s="1"/>
  <c r="AD140" i="70"/>
  <c r="AE140" i="70" s="1"/>
  <c r="AD141" i="70"/>
  <c r="AE141" i="70" s="1"/>
  <c r="AD142" i="70"/>
  <c r="AE142" i="70" s="1"/>
  <c r="AD143" i="70"/>
  <c r="AE143" i="70" s="1"/>
  <c r="AD144" i="70"/>
  <c r="AE144" i="70" s="1"/>
  <c r="AD145" i="70"/>
  <c r="AE145" i="70" s="1"/>
  <c r="AD146" i="70"/>
  <c r="AE146" i="70" s="1"/>
  <c r="AD147" i="70"/>
  <c r="AE147" i="70" s="1"/>
  <c r="AD148" i="70"/>
  <c r="AE148" i="70" s="1"/>
  <c r="AD149" i="70"/>
  <c r="AE149" i="70" s="1"/>
  <c r="AD150" i="70"/>
  <c r="AE150" i="70" s="1"/>
  <c r="AD151" i="70"/>
  <c r="AE151" i="70" s="1"/>
  <c r="AD152" i="70"/>
  <c r="AE152" i="70" s="1"/>
  <c r="AD153" i="70"/>
  <c r="AE153" i="70" s="1"/>
  <c r="AD154" i="70"/>
  <c r="AE154" i="70" s="1"/>
  <c r="AD155" i="70"/>
  <c r="AE155" i="70" s="1"/>
  <c r="AD156" i="70"/>
  <c r="AE156" i="70" s="1"/>
  <c r="AD157" i="70"/>
  <c r="AE157" i="70" s="1"/>
  <c r="AD158" i="70"/>
  <c r="AE158" i="70" s="1"/>
  <c r="AD159" i="70"/>
  <c r="AE159" i="70" s="1"/>
  <c r="AD160" i="70"/>
  <c r="AE160" i="70" s="1"/>
  <c r="AD161" i="70"/>
  <c r="AE161" i="70" s="1"/>
  <c r="AD162" i="70"/>
  <c r="AE162" i="70" s="1"/>
  <c r="AD163" i="70"/>
  <c r="AE163" i="70" s="1"/>
  <c r="AD164" i="70"/>
  <c r="AE164" i="70" s="1"/>
  <c r="AD165" i="70"/>
  <c r="AE165" i="70" s="1"/>
  <c r="AD166" i="70"/>
  <c r="AE166" i="70" s="1"/>
  <c r="AD167" i="70"/>
  <c r="AE167" i="70" s="1"/>
  <c r="AD168" i="70"/>
  <c r="AE168" i="70" s="1"/>
  <c r="AD169" i="70"/>
  <c r="AE169" i="70" s="1"/>
  <c r="T12" i="70"/>
  <c r="U12" i="70" s="1"/>
  <c r="T13" i="70"/>
  <c r="U13" i="70" s="1"/>
  <c r="T14" i="70"/>
  <c r="U14" i="70" s="1"/>
  <c r="T15" i="70"/>
  <c r="U15" i="70" s="1"/>
  <c r="T16" i="70"/>
  <c r="U16" i="70" s="1"/>
  <c r="T17" i="70"/>
  <c r="U17" i="70" s="1"/>
  <c r="T18" i="70"/>
  <c r="U18" i="70" s="1"/>
  <c r="T19" i="70"/>
  <c r="U19" i="70" s="1"/>
  <c r="T20" i="70"/>
  <c r="U20" i="70" s="1"/>
  <c r="T21" i="70"/>
  <c r="U21" i="70" s="1"/>
  <c r="T22" i="70"/>
  <c r="U22" i="70" s="1"/>
  <c r="T23" i="70"/>
  <c r="U23" i="70" s="1"/>
  <c r="T24" i="70"/>
  <c r="U24" i="70" s="1"/>
  <c r="T25" i="70"/>
  <c r="U25" i="70" s="1"/>
  <c r="T26" i="70"/>
  <c r="U26" i="70" s="1"/>
  <c r="T27" i="70"/>
  <c r="U27" i="70" s="1"/>
  <c r="T28" i="70"/>
  <c r="U28" i="70" s="1"/>
  <c r="T29" i="70"/>
  <c r="U29" i="70" s="1"/>
  <c r="T30" i="70"/>
  <c r="U30" i="70" s="1"/>
  <c r="T31" i="70"/>
  <c r="U31" i="70" s="1"/>
  <c r="T32" i="70"/>
  <c r="U32" i="70" s="1"/>
  <c r="T33" i="70"/>
  <c r="U33" i="70" s="1"/>
  <c r="T34" i="70"/>
  <c r="U34" i="70" s="1"/>
  <c r="T35" i="70"/>
  <c r="U35" i="70" s="1"/>
  <c r="T36" i="70"/>
  <c r="U36" i="70" s="1"/>
  <c r="T37" i="70"/>
  <c r="U37" i="70" s="1"/>
  <c r="T38" i="70"/>
  <c r="U38" i="70" s="1"/>
  <c r="T39" i="70"/>
  <c r="U39" i="70" s="1"/>
  <c r="T40" i="70"/>
  <c r="U40" i="70" s="1"/>
  <c r="T41" i="70"/>
  <c r="U41" i="70" s="1"/>
  <c r="T42" i="70"/>
  <c r="U42" i="70" s="1"/>
  <c r="T43" i="70"/>
  <c r="U43" i="70" s="1"/>
  <c r="T44" i="70"/>
  <c r="U44" i="70" s="1"/>
  <c r="T45" i="70"/>
  <c r="U45" i="70" s="1"/>
  <c r="T46" i="70"/>
  <c r="U46" i="70" s="1"/>
  <c r="T47" i="70"/>
  <c r="U47" i="70" s="1"/>
  <c r="T48" i="70"/>
  <c r="U48" i="70" s="1"/>
  <c r="T49" i="70"/>
  <c r="U49" i="70" s="1"/>
  <c r="T50" i="70"/>
  <c r="U50" i="70" s="1"/>
  <c r="T51" i="70"/>
  <c r="U51" i="70" s="1"/>
  <c r="T52" i="70"/>
  <c r="U52" i="70" s="1"/>
  <c r="T53" i="70"/>
  <c r="U53" i="70" s="1"/>
  <c r="T54" i="70"/>
  <c r="U54" i="70" s="1"/>
  <c r="T55" i="70"/>
  <c r="U55" i="70" s="1"/>
  <c r="T56" i="70"/>
  <c r="U56" i="70" s="1"/>
  <c r="T57" i="70"/>
  <c r="U57" i="70" s="1"/>
  <c r="T58" i="70"/>
  <c r="U58" i="70" s="1"/>
  <c r="T59" i="70"/>
  <c r="U59" i="70" s="1"/>
  <c r="T60" i="70"/>
  <c r="U60" i="70" s="1"/>
  <c r="T61" i="70"/>
  <c r="U61" i="70" s="1"/>
  <c r="T62" i="70"/>
  <c r="U62" i="70" s="1"/>
  <c r="T63" i="70"/>
  <c r="U63" i="70" s="1"/>
  <c r="T64" i="70"/>
  <c r="U64" i="70" s="1"/>
  <c r="T65" i="70"/>
  <c r="U65" i="70" s="1"/>
  <c r="T66" i="70"/>
  <c r="U66" i="70" s="1"/>
  <c r="T67" i="70"/>
  <c r="U67" i="70" s="1"/>
  <c r="T68" i="70"/>
  <c r="U68" i="70" s="1"/>
  <c r="T69" i="70"/>
  <c r="U69" i="70" s="1"/>
  <c r="T70" i="70"/>
  <c r="U70" i="70" s="1"/>
  <c r="T71" i="70"/>
  <c r="U71" i="70" s="1"/>
  <c r="T72" i="70"/>
  <c r="U72" i="70" s="1"/>
  <c r="T73" i="70"/>
  <c r="U73" i="70" s="1"/>
  <c r="T74" i="70"/>
  <c r="U74" i="70" s="1"/>
  <c r="T75" i="70"/>
  <c r="U75" i="70" s="1"/>
  <c r="T76" i="70"/>
  <c r="U76" i="70" s="1"/>
  <c r="T77" i="70"/>
  <c r="U77" i="70" s="1"/>
  <c r="T78" i="70"/>
  <c r="U78" i="70" s="1"/>
  <c r="T79" i="70"/>
  <c r="U79" i="70" s="1"/>
  <c r="T80" i="70"/>
  <c r="U80" i="70" s="1"/>
  <c r="T81" i="70"/>
  <c r="U81" i="70" s="1"/>
  <c r="T82" i="70"/>
  <c r="U82" i="70" s="1"/>
  <c r="T83" i="70"/>
  <c r="U83" i="70" s="1"/>
  <c r="T84" i="70"/>
  <c r="U84" i="70" s="1"/>
  <c r="T85" i="70"/>
  <c r="U85" i="70" s="1"/>
  <c r="T86" i="70"/>
  <c r="U86" i="70" s="1"/>
  <c r="T87" i="70"/>
  <c r="U87" i="70" s="1"/>
  <c r="T88" i="70"/>
  <c r="U88" i="70" s="1"/>
  <c r="T89" i="70"/>
  <c r="U89" i="70" s="1"/>
  <c r="T90" i="70"/>
  <c r="U90" i="70" s="1"/>
  <c r="T91" i="70"/>
  <c r="U91" i="70" s="1"/>
  <c r="T92" i="70"/>
  <c r="U92" i="70" s="1"/>
  <c r="T93" i="70"/>
  <c r="U93" i="70" s="1"/>
  <c r="T94" i="70"/>
  <c r="U94" i="70" s="1"/>
  <c r="T95" i="70"/>
  <c r="U95" i="70" s="1"/>
  <c r="T96" i="70"/>
  <c r="U96" i="70" s="1"/>
  <c r="T97" i="70"/>
  <c r="U97" i="70"/>
  <c r="T98" i="70"/>
  <c r="U98" i="70" s="1"/>
  <c r="T99" i="70"/>
  <c r="U99" i="70"/>
  <c r="T100" i="70"/>
  <c r="U100" i="70"/>
  <c r="T101" i="70"/>
  <c r="U101" i="70"/>
  <c r="T102" i="70"/>
  <c r="U102" i="70"/>
  <c r="T103" i="70"/>
  <c r="U103" i="70"/>
  <c r="T104" i="70"/>
  <c r="U104" i="70"/>
  <c r="T105" i="70"/>
  <c r="U105" i="70"/>
  <c r="T106" i="70"/>
  <c r="U106" i="70"/>
  <c r="T107" i="70"/>
  <c r="U107" i="70" s="1"/>
  <c r="T108" i="70"/>
  <c r="U108" i="70" s="1"/>
  <c r="T109" i="70"/>
  <c r="U109" i="70" s="1"/>
  <c r="T110" i="70"/>
  <c r="U110" i="70" s="1"/>
  <c r="T111" i="70"/>
  <c r="U111" i="70" s="1"/>
  <c r="T112" i="70"/>
  <c r="U112" i="70" s="1"/>
  <c r="T113" i="70"/>
  <c r="U113" i="70" s="1"/>
  <c r="T114" i="70"/>
  <c r="U114" i="70" s="1"/>
  <c r="T115" i="70"/>
  <c r="U115" i="70" s="1"/>
  <c r="T116" i="70"/>
  <c r="U116" i="70" s="1"/>
  <c r="T117" i="70"/>
  <c r="U117" i="70" s="1"/>
  <c r="T118" i="70"/>
  <c r="U118" i="70" s="1"/>
  <c r="T119" i="70"/>
  <c r="U119" i="70" s="1"/>
  <c r="T120" i="70"/>
  <c r="U120" i="70" s="1"/>
  <c r="T121" i="70"/>
  <c r="U121" i="70" s="1"/>
  <c r="T122" i="70"/>
  <c r="U122" i="70" s="1"/>
  <c r="T123" i="70"/>
  <c r="U123" i="70" s="1"/>
  <c r="T124" i="70"/>
  <c r="U124" i="70" s="1"/>
  <c r="T125" i="70"/>
  <c r="U125" i="70" s="1"/>
  <c r="T126" i="70"/>
  <c r="U126" i="70" s="1"/>
  <c r="T127" i="70"/>
  <c r="U127" i="70" s="1"/>
  <c r="T128" i="70"/>
  <c r="U128" i="70" s="1"/>
  <c r="T129" i="70"/>
  <c r="U129" i="70" s="1"/>
  <c r="T130" i="70"/>
  <c r="U130" i="70" s="1"/>
  <c r="T131" i="70"/>
  <c r="U131" i="70" s="1"/>
  <c r="T132" i="70"/>
  <c r="U132" i="70" s="1"/>
  <c r="T133" i="70"/>
  <c r="U133" i="70" s="1"/>
  <c r="T134" i="70"/>
  <c r="U134" i="70" s="1"/>
  <c r="T135" i="70"/>
  <c r="U135" i="70" s="1"/>
  <c r="T136" i="70"/>
  <c r="U136" i="70" s="1"/>
  <c r="T137" i="70"/>
  <c r="U137" i="70" s="1"/>
  <c r="T138" i="70"/>
  <c r="U138" i="70" s="1"/>
  <c r="T139" i="70"/>
  <c r="U139" i="70" s="1"/>
  <c r="T140" i="70"/>
  <c r="U140" i="70" s="1"/>
  <c r="T141" i="70"/>
  <c r="U141" i="70" s="1"/>
  <c r="T142" i="70"/>
  <c r="U142" i="70" s="1"/>
  <c r="T143" i="70"/>
  <c r="U143" i="70" s="1"/>
  <c r="T144" i="70"/>
  <c r="U144" i="70" s="1"/>
  <c r="T145" i="70"/>
  <c r="U145" i="70" s="1"/>
  <c r="T146" i="70"/>
  <c r="U146" i="70" s="1"/>
  <c r="T147" i="70"/>
  <c r="U147" i="70" s="1"/>
  <c r="T148" i="70"/>
  <c r="U148" i="70" s="1"/>
  <c r="T149" i="70"/>
  <c r="U149" i="70" s="1"/>
  <c r="T150" i="70"/>
  <c r="U150" i="70" s="1"/>
  <c r="T151" i="70"/>
  <c r="U151" i="70" s="1"/>
  <c r="T152" i="70"/>
  <c r="U152" i="70" s="1"/>
  <c r="T153" i="70"/>
  <c r="U153" i="70" s="1"/>
  <c r="T154" i="70"/>
  <c r="U154" i="70" s="1"/>
  <c r="T155" i="70"/>
  <c r="U155" i="70" s="1"/>
  <c r="T156" i="70"/>
  <c r="U156" i="70" s="1"/>
  <c r="T157" i="70"/>
  <c r="U157" i="70" s="1"/>
  <c r="T158" i="70"/>
  <c r="U158" i="70" s="1"/>
  <c r="T159" i="70"/>
  <c r="U159" i="70" s="1"/>
  <c r="T160" i="70"/>
  <c r="U160" i="70" s="1"/>
  <c r="T161" i="70"/>
  <c r="U161" i="70" s="1"/>
  <c r="T162" i="70"/>
  <c r="U162" i="70" s="1"/>
  <c r="T163" i="70"/>
  <c r="U163" i="70" s="1"/>
  <c r="T164" i="70"/>
  <c r="U164" i="70" s="1"/>
  <c r="T165" i="70"/>
  <c r="U165" i="70" s="1"/>
  <c r="T166" i="70"/>
  <c r="U166" i="70" s="1"/>
  <c r="T167" i="70"/>
  <c r="U167" i="70" s="1"/>
  <c r="T168" i="70"/>
  <c r="U168" i="70" s="1"/>
  <c r="T169" i="70"/>
  <c r="U169" i="70" s="1"/>
  <c r="L12" i="70"/>
  <c r="M12" i="70" s="1"/>
  <c r="L13" i="70"/>
  <c r="M13" i="70" s="1"/>
  <c r="L14" i="70"/>
  <c r="M14" i="70" s="1"/>
  <c r="L15" i="70"/>
  <c r="M15" i="70" s="1"/>
  <c r="L16" i="70"/>
  <c r="M16" i="70" s="1"/>
  <c r="L17" i="70"/>
  <c r="M17" i="70" s="1"/>
  <c r="L18" i="70"/>
  <c r="M18" i="70" s="1"/>
  <c r="L19" i="70"/>
  <c r="M19" i="70" s="1"/>
  <c r="L20" i="70"/>
  <c r="M20" i="70" s="1"/>
  <c r="L21" i="70"/>
  <c r="M21" i="70" s="1"/>
  <c r="L22" i="70"/>
  <c r="M22" i="70" s="1"/>
  <c r="L23" i="70"/>
  <c r="M23" i="70" s="1"/>
  <c r="L24" i="70"/>
  <c r="M24" i="70" s="1"/>
  <c r="L25" i="70"/>
  <c r="M25" i="70" s="1"/>
  <c r="L26" i="70"/>
  <c r="M26" i="70" s="1"/>
  <c r="L27" i="70"/>
  <c r="M27" i="70" s="1"/>
  <c r="L28" i="70"/>
  <c r="M28" i="70" s="1"/>
  <c r="L29" i="70"/>
  <c r="M29" i="70" s="1"/>
  <c r="L30" i="70"/>
  <c r="M30" i="70" s="1"/>
  <c r="L31" i="70"/>
  <c r="M31" i="70" s="1"/>
  <c r="L32" i="70"/>
  <c r="M32" i="70" s="1"/>
  <c r="L33" i="70"/>
  <c r="M33" i="70" s="1"/>
  <c r="L34" i="70"/>
  <c r="M34" i="70" s="1"/>
  <c r="L35" i="70"/>
  <c r="M35" i="70" s="1"/>
  <c r="L36" i="70"/>
  <c r="M36" i="70" s="1"/>
  <c r="L37" i="70"/>
  <c r="M37" i="70" s="1"/>
  <c r="L38" i="70"/>
  <c r="M38" i="70" s="1"/>
  <c r="L39" i="70"/>
  <c r="M39" i="70" s="1"/>
  <c r="L40" i="70"/>
  <c r="M40" i="70" s="1"/>
  <c r="L41" i="70"/>
  <c r="M41" i="70" s="1"/>
  <c r="L42" i="70"/>
  <c r="M42" i="70" s="1"/>
  <c r="L43" i="70"/>
  <c r="M43" i="70" s="1"/>
  <c r="L44" i="70"/>
  <c r="M44" i="70" s="1"/>
  <c r="L45" i="70"/>
  <c r="M45" i="70" s="1"/>
  <c r="L46" i="70"/>
  <c r="M46" i="70" s="1"/>
  <c r="L47" i="70"/>
  <c r="M47" i="70" s="1"/>
  <c r="L48" i="70"/>
  <c r="M48" i="70" s="1"/>
  <c r="L49" i="70"/>
  <c r="M49" i="70" s="1"/>
  <c r="L50" i="70"/>
  <c r="M50" i="70" s="1"/>
  <c r="L51" i="70"/>
  <c r="M51" i="70" s="1"/>
  <c r="L52" i="70"/>
  <c r="M52" i="70" s="1"/>
  <c r="L53" i="70"/>
  <c r="M53" i="70" s="1"/>
  <c r="L54" i="70"/>
  <c r="M54" i="70" s="1"/>
  <c r="L55" i="70"/>
  <c r="M55" i="70" s="1"/>
  <c r="L56" i="70"/>
  <c r="M56" i="70" s="1"/>
  <c r="L57" i="70"/>
  <c r="M57" i="70" s="1"/>
  <c r="L58" i="70"/>
  <c r="M58" i="70" s="1"/>
  <c r="L59" i="70"/>
  <c r="M59" i="70" s="1"/>
  <c r="L60" i="70"/>
  <c r="M60" i="70" s="1"/>
  <c r="L61" i="70"/>
  <c r="M61" i="70" s="1"/>
  <c r="L62" i="70"/>
  <c r="M62" i="70" s="1"/>
  <c r="L63" i="70"/>
  <c r="M63" i="70" s="1"/>
  <c r="L64" i="70"/>
  <c r="M64" i="70" s="1"/>
  <c r="L65" i="70"/>
  <c r="M65" i="70" s="1"/>
  <c r="L66" i="70"/>
  <c r="M66" i="70" s="1"/>
  <c r="L67" i="70"/>
  <c r="M67" i="70" s="1"/>
  <c r="L68" i="70"/>
  <c r="M68" i="70" s="1"/>
  <c r="L69" i="70"/>
  <c r="M69" i="70" s="1"/>
  <c r="L70" i="70"/>
  <c r="M70" i="70" s="1"/>
  <c r="L71" i="70"/>
  <c r="M71" i="70" s="1"/>
  <c r="L72" i="70"/>
  <c r="M72" i="70" s="1"/>
  <c r="L73" i="70"/>
  <c r="M73" i="70" s="1"/>
  <c r="L74" i="70"/>
  <c r="M74" i="70" s="1"/>
  <c r="L75" i="70"/>
  <c r="M75" i="70" s="1"/>
  <c r="L76" i="70"/>
  <c r="M76" i="70" s="1"/>
  <c r="L77" i="70"/>
  <c r="M77" i="70" s="1"/>
  <c r="L78" i="70"/>
  <c r="M78" i="70" s="1"/>
  <c r="L79" i="70"/>
  <c r="M79" i="70" s="1"/>
  <c r="L80" i="70"/>
  <c r="M80" i="70" s="1"/>
  <c r="L81" i="70"/>
  <c r="M81" i="70" s="1"/>
  <c r="L82" i="70"/>
  <c r="M82" i="70" s="1"/>
  <c r="L83" i="70"/>
  <c r="M83" i="70" s="1"/>
  <c r="L84" i="70"/>
  <c r="M84" i="70" s="1"/>
  <c r="L85" i="70"/>
  <c r="M85" i="70" s="1"/>
  <c r="L86" i="70"/>
  <c r="M86" i="70" s="1"/>
  <c r="L87" i="70"/>
  <c r="M87" i="70" s="1"/>
  <c r="L88" i="70"/>
  <c r="M88" i="70" s="1"/>
  <c r="L89" i="70"/>
  <c r="M89" i="70" s="1"/>
  <c r="L90" i="70"/>
  <c r="M90" i="70" s="1"/>
  <c r="L91" i="70"/>
  <c r="M91" i="70" s="1"/>
  <c r="L92" i="70"/>
  <c r="M92" i="70" s="1"/>
  <c r="L93" i="70"/>
  <c r="M93" i="70" s="1"/>
  <c r="L94" i="70"/>
  <c r="M94" i="70" s="1"/>
  <c r="L95" i="70"/>
  <c r="M95" i="70" s="1"/>
  <c r="L96" i="70"/>
  <c r="M96" i="70" s="1"/>
  <c r="L97" i="70"/>
  <c r="M97" i="70"/>
  <c r="L98" i="70"/>
  <c r="M98" i="70"/>
  <c r="L99" i="70"/>
  <c r="M99" i="70"/>
  <c r="L100" i="70"/>
  <c r="M100" i="70"/>
  <c r="L101" i="70"/>
  <c r="M101" i="70"/>
  <c r="L102" i="70"/>
  <c r="M102" i="70"/>
  <c r="L103" i="70"/>
  <c r="M103" i="70"/>
  <c r="L104" i="70"/>
  <c r="M104" i="70"/>
  <c r="L105" i="70"/>
  <c r="M105" i="70"/>
  <c r="L106" i="70"/>
  <c r="M106" i="70"/>
  <c r="L107" i="70"/>
  <c r="M107" i="70"/>
  <c r="L108" i="70"/>
  <c r="M108" i="70"/>
  <c r="L109" i="70"/>
  <c r="M109" i="70"/>
  <c r="L110" i="70"/>
  <c r="M110" i="70"/>
  <c r="L111" i="70"/>
  <c r="M111" i="70"/>
  <c r="L112" i="70"/>
  <c r="M112" i="70"/>
  <c r="L113" i="70"/>
  <c r="M113" i="70"/>
  <c r="L114" i="70"/>
  <c r="M114" i="70"/>
  <c r="L115" i="70"/>
  <c r="M115" i="70"/>
  <c r="L116" i="70"/>
  <c r="M116" i="70"/>
  <c r="L117" i="70"/>
  <c r="M117" i="70"/>
  <c r="L118" i="70"/>
  <c r="M118" i="70"/>
  <c r="L119" i="70"/>
  <c r="M119" i="70"/>
  <c r="L120" i="70"/>
  <c r="M120" i="70"/>
  <c r="L121" i="70"/>
  <c r="M121" i="70"/>
  <c r="L122" i="70"/>
  <c r="M122" i="70"/>
  <c r="L123" i="70"/>
  <c r="M123" i="70"/>
  <c r="L124" i="70"/>
  <c r="M124" i="70"/>
  <c r="L125" i="70"/>
  <c r="M125" i="70"/>
  <c r="L126" i="70"/>
  <c r="M126" i="70"/>
  <c r="L127" i="70"/>
  <c r="M127" i="70"/>
  <c r="L128" i="70"/>
  <c r="M128" i="70"/>
  <c r="L129" i="70"/>
  <c r="M129" i="70"/>
  <c r="L130" i="70"/>
  <c r="M130" i="70"/>
  <c r="L131" i="70"/>
  <c r="M131" i="70"/>
  <c r="L132" i="70"/>
  <c r="M132" i="70"/>
  <c r="L133" i="70"/>
  <c r="M133" i="70"/>
  <c r="L134" i="70"/>
  <c r="M134" i="70"/>
  <c r="L135" i="70"/>
  <c r="M135" i="70"/>
  <c r="L136" i="70"/>
  <c r="M136" i="70"/>
  <c r="L137" i="70"/>
  <c r="M137" i="70"/>
  <c r="L138" i="70"/>
  <c r="M138" i="70"/>
  <c r="L139" i="70"/>
  <c r="M139" i="70"/>
  <c r="L140" i="70"/>
  <c r="M140" i="70"/>
  <c r="L141" i="70"/>
  <c r="M141" i="70"/>
  <c r="L142" i="70"/>
  <c r="M142" i="70" s="1"/>
  <c r="L143" i="70"/>
  <c r="M143" i="70"/>
  <c r="L144" i="70"/>
  <c r="M144" i="70"/>
  <c r="L145" i="70"/>
  <c r="M145" i="70"/>
  <c r="L146" i="70"/>
  <c r="M146" i="70"/>
  <c r="L147" i="70"/>
  <c r="M147" i="70"/>
  <c r="L148" i="70"/>
  <c r="M148" i="70"/>
  <c r="L149" i="70"/>
  <c r="M149" i="70"/>
  <c r="L150" i="70"/>
  <c r="M150" i="70"/>
  <c r="L151" i="70"/>
  <c r="M151" i="70"/>
  <c r="L152" i="70"/>
  <c r="M152" i="70"/>
  <c r="L153" i="70"/>
  <c r="M153" i="70"/>
  <c r="L154" i="70"/>
  <c r="M154" i="70"/>
  <c r="L155" i="70"/>
  <c r="M155" i="70"/>
  <c r="L156" i="70"/>
  <c r="M156" i="70"/>
  <c r="L157" i="70"/>
  <c r="M157" i="70"/>
  <c r="L158" i="70"/>
  <c r="M158" i="70"/>
  <c r="L159" i="70"/>
  <c r="M159" i="70"/>
  <c r="L160" i="70"/>
  <c r="M160" i="70" s="1"/>
  <c r="L161" i="70"/>
  <c r="M161" i="70"/>
  <c r="L162" i="70"/>
  <c r="M162" i="70"/>
  <c r="L163" i="70"/>
  <c r="M163" i="70"/>
  <c r="L164" i="70"/>
  <c r="M164" i="70"/>
  <c r="L165" i="70"/>
  <c r="M165" i="70" s="1"/>
  <c r="L166" i="70"/>
  <c r="M166" i="70" s="1"/>
  <c r="L167" i="70"/>
  <c r="M167" i="70" s="1"/>
  <c r="L168" i="70"/>
  <c r="M168" i="70" s="1"/>
  <c r="L169" i="70"/>
  <c r="M169" i="70" s="1"/>
  <c r="FH11" i="70"/>
  <c r="FG11" i="70"/>
  <c r="EZ11" i="70"/>
  <c r="EY11" i="70"/>
  <c r="EQ11" i="70"/>
  <c r="EP11" i="70"/>
  <c r="EI11" i="70"/>
  <c r="EH11" i="70"/>
  <c r="DY11" i="70"/>
  <c r="DX11" i="70"/>
  <c r="DQ11" i="70"/>
  <c r="DP11" i="70"/>
  <c r="DG11" i="70"/>
  <c r="DF11" i="70"/>
  <c r="CY11" i="70"/>
  <c r="CX11" i="70"/>
  <c r="CO11" i="70"/>
  <c r="CN11" i="70"/>
  <c r="CG11" i="70"/>
  <c r="CF11" i="70"/>
  <c r="BW11" i="70"/>
  <c r="BV11" i="70"/>
  <c r="BO11" i="70"/>
  <c r="BN11" i="70"/>
  <c r="BD11" i="70"/>
  <c r="BE11" i="70" s="1"/>
  <c r="AV11" i="70"/>
  <c r="AW11" i="70" s="1"/>
  <c r="AL11" i="70"/>
  <c r="AM11" i="70" s="1"/>
  <c r="AD11" i="70"/>
  <c r="AE11" i="70" s="1"/>
  <c r="U11" i="70"/>
  <c r="T11" i="70"/>
  <c r="L11" i="70"/>
  <c r="M11" i="70" s="1"/>
  <c r="FH9" i="70"/>
  <c r="EZ9" i="70"/>
  <c r="EQ9" i="70"/>
  <c r="EI9" i="70"/>
  <c r="DY9" i="70"/>
  <c r="DQ9" i="70"/>
  <c r="DG9" i="70"/>
  <c r="CY9" i="70"/>
  <c r="CO9" i="70"/>
  <c r="CG9" i="70"/>
  <c r="BW9" i="70"/>
  <c r="BO9" i="70"/>
  <c r="FH7" i="70"/>
  <c r="FG7" i="70"/>
  <c r="FF7" i="70" s="1"/>
  <c r="EZ7" i="70"/>
  <c r="EY7" i="70"/>
  <c r="EX7" i="70"/>
  <c r="EQ7" i="70"/>
  <c r="EP7" i="70"/>
  <c r="EO7" i="70" s="1"/>
  <c r="EI7" i="70"/>
  <c r="EH7" i="70"/>
  <c r="EG7" i="70"/>
  <c r="DY7" i="70"/>
  <c r="DX7" i="70"/>
  <c r="DW7" i="70" s="1"/>
  <c r="DQ7" i="70"/>
  <c r="DP7" i="70"/>
  <c r="DO7" i="70"/>
  <c r="DG7" i="70"/>
  <c r="DF7" i="70"/>
  <c r="DE7" i="70" s="1"/>
  <c r="CY7" i="70"/>
  <c r="CX7" i="70"/>
  <c r="CW7" i="70"/>
  <c r="CO7" i="70"/>
  <c r="CN7" i="70"/>
  <c r="CM7" i="70" s="1"/>
  <c r="CG7" i="70"/>
  <c r="CF7" i="70"/>
  <c r="CE7" i="70"/>
  <c r="BW7" i="70"/>
  <c r="BV7" i="70"/>
  <c r="BU7" i="70" s="1"/>
  <c r="BO7" i="70"/>
  <c r="BN7" i="70"/>
  <c r="BM7" i="70"/>
  <c r="BD7" i="70"/>
  <c r="BC7" i="70" s="1"/>
  <c r="AV7" i="70"/>
  <c r="AU7" i="70" s="1"/>
  <c r="AL7" i="70"/>
  <c r="AK7" i="70" s="1"/>
  <c r="AD7" i="70"/>
  <c r="AC7" i="70" s="1"/>
  <c r="T7" i="70"/>
  <c r="S7" i="70" s="1"/>
  <c r="L7" i="70"/>
  <c r="K7" i="70" s="1"/>
  <c r="FG6" i="70"/>
  <c r="FG9" i="70" s="1"/>
  <c r="FF6" i="70"/>
  <c r="EY6" i="70"/>
  <c r="EP6" i="70"/>
  <c r="EP9" i="70" s="1"/>
  <c r="EO6" i="70"/>
  <c r="EH6" i="70"/>
  <c r="DX6" i="70"/>
  <c r="DX9" i="70" s="1"/>
  <c r="DW6" i="70"/>
  <c r="DP6" i="70"/>
  <c r="DF6" i="70"/>
  <c r="DF9" i="70" s="1"/>
  <c r="B22" i="70" s="1"/>
  <c r="DE6" i="70"/>
  <c r="CX6" i="70"/>
  <c r="CN6" i="70"/>
  <c r="CN9" i="70" s="1"/>
  <c r="B20" i="70" s="1"/>
  <c r="CM6" i="70"/>
  <c r="CF6" i="70"/>
  <c r="BV6" i="70"/>
  <c r="BV9" i="70" s="1"/>
  <c r="B18" i="70" s="1"/>
  <c r="BU6" i="70"/>
  <c r="BN6" i="70"/>
  <c r="BD6" i="70"/>
  <c r="AV6" i="70"/>
  <c r="AL6" i="70"/>
  <c r="AK6" i="70"/>
  <c r="AD6" i="70"/>
  <c r="T6" i="70"/>
  <c r="L6" i="70"/>
  <c r="FH5" i="70"/>
  <c r="EZ5" i="70"/>
  <c r="EQ5" i="70"/>
  <c r="EI5" i="70"/>
  <c r="DY5" i="70"/>
  <c r="DQ5" i="70"/>
  <c r="DG5" i="70"/>
  <c r="CY5" i="70"/>
  <c r="CO5" i="70"/>
  <c r="CG5" i="70"/>
  <c r="BW5" i="70"/>
  <c r="BO5" i="70"/>
  <c r="FF4" i="70"/>
  <c r="FD4" i="70"/>
  <c r="EV4" i="70"/>
  <c r="EX4" i="70" s="1"/>
  <c r="EO4" i="70"/>
  <c r="EM4" i="70"/>
  <c r="EE4" i="70"/>
  <c r="EG4" i="70" s="1"/>
  <c r="DW4" i="70"/>
  <c r="DU4" i="70"/>
  <c r="DM4" i="70"/>
  <c r="DO4" i="70" s="1"/>
  <c r="DE4" i="70"/>
  <c r="DC4" i="70"/>
  <c r="CU4" i="70"/>
  <c r="CW4" i="70" s="1"/>
  <c r="CM4" i="70"/>
  <c r="CK4" i="70"/>
  <c r="CC4" i="70"/>
  <c r="CE4" i="70" s="1"/>
  <c r="BU4" i="70"/>
  <c r="BS4" i="70"/>
  <c r="BK4" i="70"/>
  <c r="BM4" i="70" s="1"/>
  <c r="BA4" i="70"/>
  <c r="BC4" i="70" s="1"/>
  <c r="AS4" i="70"/>
  <c r="AU4" i="70" s="1"/>
  <c r="AI4" i="70"/>
  <c r="AK4" i="70" s="1"/>
  <c r="AA4" i="70"/>
  <c r="AC4" i="70" s="1"/>
  <c r="Q4" i="70"/>
  <c r="S4" i="70" s="1"/>
  <c r="I4" i="70"/>
  <c r="K4" i="70" s="1"/>
  <c r="FH3" i="70"/>
  <c r="FF3" i="70"/>
  <c r="FD3" i="70"/>
  <c r="EZ3" i="70"/>
  <c r="EV3" i="70"/>
  <c r="EX3" i="70" s="1"/>
  <c r="EQ3" i="70"/>
  <c r="EO3" i="70"/>
  <c r="EM3" i="70"/>
  <c r="EI3" i="70"/>
  <c r="EE3" i="70"/>
  <c r="EG3" i="70" s="1"/>
  <c r="DY3" i="70"/>
  <c r="DW3" i="70"/>
  <c r="DU3" i="70"/>
  <c r="DQ3" i="70"/>
  <c r="DM3" i="70"/>
  <c r="DO3" i="70" s="1"/>
  <c r="DG3" i="70"/>
  <c r="DE3" i="70"/>
  <c r="DC3" i="70"/>
  <c r="CY3" i="70"/>
  <c r="CU3" i="70"/>
  <c r="CO3" i="70"/>
  <c r="CM3" i="70"/>
  <c r="CK3" i="70"/>
  <c r="CG3" i="70"/>
  <c r="CC3" i="70"/>
  <c r="CE3" i="70" s="1"/>
  <c r="BW3" i="70"/>
  <c r="BU3" i="70"/>
  <c r="BS3" i="70"/>
  <c r="BO3" i="70"/>
  <c r="BK3" i="70"/>
  <c r="BA3" i="70"/>
  <c r="BC3" i="70" s="1"/>
  <c r="AS3" i="70"/>
  <c r="AU3" i="70" s="1"/>
  <c r="AI3" i="70"/>
  <c r="AK3" i="70" s="1"/>
  <c r="AA3" i="70"/>
  <c r="S3" i="70"/>
  <c r="Q3" i="70"/>
  <c r="H10" i="63"/>
  <c r="C10" i="63"/>
  <c r="B10" i="63"/>
  <c r="E9" i="63"/>
  <c r="J9" i="63"/>
  <c r="G10" i="63"/>
  <c r="L10" i="63"/>
  <c r="I10" i="63"/>
  <c r="D10" i="63"/>
  <c r="A7" i="63" a="1"/>
  <c r="D21" i="73" l="1"/>
  <c r="CU9" i="73"/>
  <c r="E21" i="73" s="1"/>
  <c r="C16" i="73"/>
  <c r="BD2" i="73"/>
  <c r="D16" i="73" s="1"/>
  <c r="D15" i="73"/>
  <c r="AS9" i="73"/>
  <c r="E15" i="73" s="1"/>
  <c r="C14" i="73"/>
  <c r="AL2" i="73"/>
  <c r="D14" i="73" s="1"/>
  <c r="D13" i="73"/>
  <c r="AA9" i="73"/>
  <c r="E13" i="73" s="1"/>
  <c r="D11" i="73"/>
  <c r="C12" i="73"/>
  <c r="T2" i="73"/>
  <c r="D12" i="73" s="1"/>
  <c r="D17" i="73"/>
  <c r="BK9" i="73"/>
  <c r="E17" i="73" s="1"/>
  <c r="BD4" i="72"/>
  <c r="C14" i="72"/>
  <c r="AL2" i="72"/>
  <c r="D14" i="72" s="1"/>
  <c r="A11" i="72"/>
  <c r="L4" i="72"/>
  <c r="D19" i="72"/>
  <c r="CC9" i="72"/>
  <c r="E19" i="72" s="1"/>
  <c r="B13" i="72"/>
  <c r="AD4" i="72"/>
  <c r="C17" i="72"/>
  <c r="C19" i="72"/>
  <c r="BN2" i="72"/>
  <c r="C18" i="72"/>
  <c r="BV2" i="72"/>
  <c r="D18" i="72" s="1"/>
  <c r="C12" i="72"/>
  <c r="T2" i="72"/>
  <c r="D12" i="72" s="1"/>
  <c r="AV4" i="72"/>
  <c r="C21" i="72"/>
  <c r="CX2" i="72"/>
  <c r="AQ4" i="71"/>
  <c r="AW5" i="71"/>
  <c r="AW3" i="71"/>
  <c r="AM5" i="71"/>
  <c r="AE3" i="71"/>
  <c r="U3" i="71"/>
  <c r="M3" i="71"/>
  <c r="A17" i="71"/>
  <c r="BN4" i="71"/>
  <c r="A11" i="71"/>
  <c r="L4" i="71"/>
  <c r="B22" i="71"/>
  <c r="DF4" i="71"/>
  <c r="B20" i="71"/>
  <c r="CN4" i="71"/>
  <c r="B18" i="71"/>
  <c r="BV4" i="71"/>
  <c r="A21" i="71"/>
  <c r="CX4" i="71"/>
  <c r="A13" i="71"/>
  <c r="AD4" i="71"/>
  <c r="Y4" i="71"/>
  <c r="BD9" i="71"/>
  <c r="AL9" i="71"/>
  <c r="T4" i="71"/>
  <c r="CF4" i="71"/>
  <c r="CF2" i="71" s="1"/>
  <c r="AV4" i="71"/>
  <c r="A7" i="63"/>
  <c r="BE9" i="70"/>
  <c r="BE7" i="70" s="1"/>
  <c r="BE5" i="70"/>
  <c r="BC6" i="70"/>
  <c r="AY2" i="70" s="1"/>
  <c r="AW9" i="70"/>
  <c r="AW7" i="70" s="1"/>
  <c r="AW5" i="70"/>
  <c r="AG2" i="70"/>
  <c r="AM9" i="70"/>
  <c r="AM7" i="70" s="1"/>
  <c r="AM3" i="70"/>
  <c r="AL9" i="70"/>
  <c r="B14" i="70" s="1"/>
  <c r="AE9" i="70"/>
  <c r="AE7" i="70" s="1"/>
  <c r="U9" i="70"/>
  <c r="U7" i="70" s="1"/>
  <c r="U5" i="70"/>
  <c r="S6" i="70"/>
  <c r="O2" i="70" s="1"/>
  <c r="M9" i="70"/>
  <c r="M7" i="70" s="1"/>
  <c r="M5" i="70"/>
  <c r="I3" i="70"/>
  <c r="K3" i="70" s="1"/>
  <c r="Q6" i="70"/>
  <c r="A12" i="70" s="1"/>
  <c r="AC3" i="70"/>
  <c r="AA6" i="70" s="1"/>
  <c r="AI6" i="70"/>
  <c r="A14" i="70" s="1"/>
  <c r="BA6" i="70"/>
  <c r="A16" i="70" s="1"/>
  <c r="BM3" i="70"/>
  <c r="BK6" i="70" s="1"/>
  <c r="BS6" i="70"/>
  <c r="A18" i="70" s="1"/>
  <c r="BV4" i="70"/>
  <c r="CK6" i="70"/>
  <c r="A20" i="70" s="1"/>
  <c r="CN4" i="70"/>
  <c r="CW3" i="70"/>
  <c r="CU6" i="70" s="1"/>
  <c r="DC6" i="70"/>
  <c r="A22" i="70" s="1"/>
  <c r="DU6" i="70"/>
  <c r="DX4" i="70" s="1"/>
  <c r="DX2" i="70" s="1"/>
  <c r="EM6" i="70"/>
  <c r="EP4" i="70" s="1"/>
  <c r="EP2" i="70" s="1"/>
  <c r="FD6" i="70"/>
  <c r="FG4" i="70" s="1"/>
  <c r="FG2" i="70" s="1"/>
  <c r="AG4" i="70"/>
  <c r="AY4" i="70"/>
  <c r="AS6" i="70"/>
  <c r="A15" i="70" s="1"/>
  <c r="CC6" i="70"/>
  <c r="A19" i="70" s="1"/>
  <c r="DM6" i="70"/>
  <c r="EE6" i="70"/>
  <c r="EV6" i="70"/>
  <c r="O4" i="70"/>
  <c r="Y4" i="70"/>
  <c r="AQ4" i="70"/>
  <c r="K6" i="70"/>
  <c r="G2" i="70" s="1"/>
  <c r="AC6" i="70"/>
  <c r="Y2" i="70" s="1"/>
  <c r="AU6" i="70"/>
  <c r="AQ2" i="70" s="1"/>
  <c r="BM6" i="70"/>
  <c r="BN9" i="70" s="1"/>
  <c r="B17" i="70" s="1"/>
  <c r="CE6" i="70"/>
  <c r="CF9" i="70" s="1"/>
  <c r="B19" i="70" s="1"/>
  <c r="CW6" i="70"/>
  <c r="CX9" i="70" s="1"/>
  <c r="B21" i="70" s="1"/>
  <c r="DO6" i="70"/>
  <c r="DP9" i="70" s="1"/>
  <c r="EG6" i="70"/>
  <c r="EH9" i="70" s="1"/>
  <c r="EX6" i="70"/>
  <c r="EY9" i="70" s="1"/>
  <c r="EY4" i="70" s="1"/>
  <c r="EY2" i="70" s="1"/>
  <c r="EV9" i="70" s="1"/>
  <c r="T7" i="67"/>
  <c r="BD12" i="69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 s="1"/>
  <c r="BD98" i="69"/>
  <c r="BE98" i="69" s="1"/>
  <c r="BD99" i="69"/>
  <c r="BE99" i="69" s="1"/>
  <c r="BD100" i="69"/>
  <c r="BE100" i="69" s="1"/>
  <c r="BD101" i="69"/>
  <c r="BE101" i="69" s="1"/>
  <c r="BD102" i="69"/>
  <c r="BE102" i="69" s="1"/>
  <c r="BD103" i="69"/>
  <c r="BE103" i="69" s="1"/>
  <c r="BD104" i="69"/>
  <c r="BE104" i="69" s="1"/>
  <c r="BD105" i="69"/>
  <c r="BE105" i="69" s="1"/>
  <c r="BD106" i="69"/>
  <c r="BE106" i="69" s="1"/>
  <c r="BD107" i="69"/>
  <c r="BE107" i="69" s="1"/>
  <c r="BD108" i="69"/>
  <c r="BE108" i="69" s="1"/>
  <c r="BD109" i="69"/>
  <c r="BE109" i="69" s="1"/>
  <c r="BD110" i="69"/>
  <c r="BE110" i="69" s="1"/>
  <c r="BD111" i="69"/>
  <c r="BE111" i="69" s="1"/>
  <c r="BD112" i="69"/>
  <c r="BE112" i="69" s="1"/>
  <c r="BD113" i="69"/>
  <c r="BE113" i="69" s="1"/>
  <c r="BD114" i="69"/>
  <c r="BE114" i="69" s="1"/>
  <c r="BD115" i="69"/>
  <c r="BE115" i="69" s="1"/>
  <c r="BD116" i="69"/>
  <c r="BE116" i="69" s="1"/>
  <c r="BD117" i="69"/>
  <c r="BE117" i="69" s="1"/>
  <c r="BD118" i="69"/>
  <c r="BE118" i="69" s="1"/>
  <c r="BD119" i="69"/>
  <c r="BE119" i="69" s="1"/>
  <c r="BD120" i="69"/>
  <c r="BE120" i="69" s="1"/>
  <c r="BD121" i="69"/>
  <c r="BE121" i="69" s="1"/>
  <c r="BD122" i="69"/>
  <c r="BE122" i="69" s="1"/>
  <c r="BD123" i="69"/>
  <c r="BE123" i="69" s="1"/>
  <c r="BD124" i="69"/>
  <c r="BE124" i="69" s="1"/>
  <c r="BD125" i="69"/>
  <c r="BE125" i="69" s="1"/>
  <c r="BD126" i="69"/>
  <c r="BE126" i="69" s="1"/>
  <c r="BD127" i="69"/>
  <c r="BE127" i="69" s="1"/>
  <c r="BD128" i="69"/>
  <c r="BE128" i="69" s="1"/>
  <c r="BD129" i="69"/>
  <c r="BE129" i="69" s="1"/>
  <c r="BD130" i="69"/>
  <c r="BE130" i="69" s="1"/>
  <c r="BD131" i="69"/>
  <c r="BE131" i="69" s="1"/>
  <c r="BD132" i="69"/>
  <c r="BE132" i="69" s="1"/>
  <c r="BD133" i="69"/>
  <c r="BE133" i="69" s="1"/>
  <c r="BD134" i="69"/>
  <c r="BE134" i="69" s="1"/>
  <c r="BD135" i="69"/>
  <c r="BE135" i="69" s="1"/>
  <c r="BD136" i="69"/>
  <c r="BE136" i="69" s="1"/>
  <c r="BD137" i="69"/>
  <c r="BE137" i="69" s="1"/>
  <c r="BD138" i="69"/>
  <c r="BE138" i="69" s="1"/>
  <c r="BD139" i="69"/>
  <c r="BE139" i="69" s="1"/>
  <c r="BD140" i="69"/>
  <c r="BE140" i="69" s="1"/>
  <c r="BD141" i="69"/>
  <c r="BE141" i="69" s="1"/>
  <c r="BD142" i="69"/>
  <c r="BE142" i="69" s="1"/>
  <c r="BD143" i="69"/>
  <c r="BE143" i="69" s="1"/>
  <c r="BD144" i="69"/>
  <c r="BE144" i="69" s="1"/>
  <c r="BD145" i="69"/>
  <c r="BE145" i="69" s="1"/>
  <c r="BD146" i="69"/>
  <c r="BE146" i="69" s="1"/>
  <c r="BD147" i="69"/>
  <c r="BE147" i="69" s="1"/>
  <c r="BD148" i="69"/>
  <c r="BE148" i="69" s="1"/>
  <c r="BD149" i="69"/>
  <c r="BE149" i="69" s="1"/>
  <c r="BD150" i="69"/>
  <c r="BE150" i="69" s="1"/>
  <c r="BD151" i="69"/>
  <c r="BE151" i="69" s="1"/>
  <c r="BD152" i="69"/>
  <c r="BE152" i="69" s="1"/>
  <c r="BD153" i="69"/>
  <c r="BE153" i="69" s="1"/>
  <c r="BD154" i="69"/>
  <c r="BE154" i="69" s="1"/>
  <c r="BD155" i="69"/>
  <c r="BE155" i="69" s="1"/>
  <c r="BD156" i="69"/>
  <c r="BE156" i="69" s="1"/>
  <c r="BD157" i="69"/>
  <c r="BE157" i="69" s="1"/>
  <c r="BD158" i="69"/>
  <c r="BE158" i="69" s="1"/>
  <c r="BD159" i="69"/>
  <c r="BE159" i="69" s="1"/>
  <c r="BD160" i="69"/>
  <c r="BE160" i="69" s="1"/>
  <c r="BD161" i="69"/>
  <c r="BE161" i="69" s="1"/>
  <c r="BD162" i="69"/>
  <c r="BE162" i="69" s="1"/>
  <c r="BD163" i="69"/>
  <c r="BE163" i="69" s="1"/>
  <c r="BD164" i="69"/>
  <c r="BE164" i="69" s="1"/>
  <c r="BD165" i="69"/>
  <c r="BE165" i="69" s="1"/>
  <c r="BD166" i="69"/>
  <c r="BE166" i="69" s="1"/>
  <c r="BD167" i="69"/>
  <c r="BE167" i="69" s="1"/>
  <c r="BD168" i="69"/>
  <c r="BE168" i="69" s="1"/>
  <c r="BD169" i="69"/>
  <c r="BE169" i="69" s="1"/>
  <c r="BD170" i="69"/>
  <c r="BE170" i="69" s="1"/>
  <c r="BD171" i="69"/>
  <c r="BE171" i="69" s="1"/>
  <c r="BD172" i="69"/>
  <c r="BE172" i="69" s="1"/>
  <c r="BD173" i="69"/>
  <c r="BE173" i="69" s="1"/>
  <c r="AV12" i="69"/>
  <c r="AW12" i="69" s="1"/>
  <c r="AV13" i="69"/>
  <c r="AW13" i="69" s="1"/>
  <c r="AV14" i="69"/>
  <c r="AW14" i="69" s="1"/>
  <c r="AV15" i="69"/>
  <c r="AW15" i="69" s="1"/>
  <c r="AV16" i="69"/>
  <c r="AW16" i="69" s="1"/>
  <c r="AV17" i="69"/>
  <c r="AW17" i="69" s="1"/>
  <c r="AV18" i="69"/>
  <c r="AW18" i="69" s="1"/>
  <c r="AV19" i="69"/>
  <c r="AW19" i="69" s="1"/>
  <c r="AV20" i="69"/>
  <c r="AW20" i="69" s="1"/>
  <c r="AV21" i="69"/>
  <c r="AW21" i="69" s="1"/>
  <c r="AV22" i="69"/>
  <c r="AW22" i="69" s="1"/>
  <c r="AV23" i="69"/>
  <c r="AW23" i="69" s="1"/>
  <c r="AV24" i="69"/>
  <c r="AW24" i="69" s="1"/>
  <c r="AV25" i="69"/>
  <c r="AW25" i="69" s="1"/>
  <c r="AV26" i="69"/>
  <c r="AW26" i="69" s="1"/>
  <c r="AV27" i="69"/>
  <c r="AW27" i="69" s="1"/>
  <c r="AV28" i="69"/>
  <c r="AW28" i="69" s="1"/>
  <c r="AV29" i="69"/>
  <c r="AW29" i="69" s="1"/>
  <c r="AV30" i="69"/>
  <c r="AW30" i="69" s="1"/>
  <c r="AV31" i="69"/>
  <c r="AW31" i="69" s="1"/>
  <c r="AV32" i="69"/>
  <c r="AW32" i="69" s="1"/>
  <c r="AV33" i="69"/>
  <c r="AW33" i="69" s="1"/>
  <c r="AV34" i="69"/>
  <c r="AW34" i="69" s="1"/>
  <c r="AV35" i="69"/>
  <c r="AW35" i="69" s="1"/>
  <c r="AV36" i="69"/>
  <c r="AW36" i="69" s="1"/>
  <c r="AV37" i="69"/>
  <c r="AW37" i="69" s="1"/>
  <c r="AV38" i="69"/>
  <c r="AW38" i="69" s="1"/>
  <c r="AV39" i="69"/>
  <c r="AW39" i="69" s="1"/>
  <c r="AV40" i="69"/>
  <c r="AW40" i="69" s="1"/>
  <c r="AV41" i="69"/>
  <c r="AW41" i="69" s="1"/>
  <c r="AV42" i="69"/>
  <c r="AW42" i="69" s="1"/>
  <c r="AV43" i="69"/>
  <c r="AW43" i="69" s="1"/>
  <c r="AV44" i="69"/>
  <c r="AW44" i="69" s="1"/>
  <c r="AV45" i="69"/>
  <c r="AW45" i="69" s="1"/>
  <c r="AV46" i="69"/>
  <c r="AW46" i="69" s="1"/>
  <c r="AV47" i="69"/>
  <c r="AW47" i="69" s="1"/>
  <c r="AV48" i="69"/>
  <c r="AW48" i="69" s="1"/>
  <c r="AV49" i="69"/>
  <c r="AW49" i="69" s="1"/>
  <c r="AV50" i="69"/>
  <c r="AW50" i="69" s="1"/>
  <c r="AV51" i="69"/>
  <c r="AW51" i="69" s="1"/>
  <c r="AV52" i="69"/>
  <c r="AW52" i="69" s="1"/>
  <c r="AV53" i="69"/>
  <c r="AW53" i="69" s="1"/>
  <c r="AV54" i="69"/>
  <c r="AW54" i="69" s="1"/>
  <c r="AV55" i="69"/>
  <c r="AW55" i="69" s="1"/>
  <c r="AV56" i="69"/>
  <c r="AW56" i="69" s="1"/>
  <c r="AV57" i="69"/>
  <c r="AW57" i="69" s="1"/>
  <c r="AV58" i="69"/>
  <c r="AW58" i="69" s="1"/>
  <c r="AV59" i="69"/>
  <c r="AW59" i="69" s="1"/>
  <c r="AV60" i="69"/>
  <c r="AW60" i="69" s="1"/>
  <c r="AV61" i="69"/>
  <c r="AW61" i="69" s="1"/>
  <c r="AV62" i="69"/>
  <c r="AW62" i="69" s="1"/>
  <c r="AV63" i="69"/>
  <c r="AW63" i="69" s="1"/>
  <c r="AV64" i="69"/>
  <c r="AW64" i="69" s="1"/>
  <c r="AV65" i="69"/>
  <c r="AW65" i="69" s="1"/>
  <c r="AV66" i="69"/>
  <c r="AW66" i="69" s="1"/>
  <c r="AV67" i="69"/>
  <c r="AW67" i="69" s="1"/>
  <c r="AV68" i="69"/>
  <c r="AW68" i="69" s="1"/>
  <c r="AV69" i="69"/>
  <c r="AW69" i="69" s="1"/>
  <c r="AV70" i="69"/>
  <c r="AW70" i="69" s="1"/>
  <c r="AV71" i="69"/>
  <c r="AW71" i="69" s="1"/>
  <c r="AV72" i="69"/>
  <c r="AW72" i="69" s="1"/>
  <c r="AV73" i="69"/>
  <c r="AW73" i="69" s="1"/>
  <c r="AV74" i="69"/>
  <c r="AW74" i="69" s="1"/>
  <c r="AV75" i="69"/>
  <c r="AW75" i="69" s="1"/>
  <c r="AV76" i="69"/>
  <c r="AW76" i="69" s="1"/>
  <c r="AV77" i="69"/>
  <c r="AW77" i="69" s="1"/>
  <c r="AV78" i="69"/>
  <c r="AW78" i="69" s="1"/>
  <c r="AV79" i="69"/>
  <c r="AW79" i="69" s="1"/>
  <c r="AV80" i="69"/>
  <c r="AW80" i="69" s="1"/>
  <c r="AV81" i="69"/>
  <c r="AW81" i="69" s="1"/>
  <c r="AV82" i="69"/>
  <c r="AW82" i="69" s="1"/>
  <c r="AV83" i="69"/>
  <c r="AW83" i="69" s="1"/>
  <c r="AV84" i="69"/>
  <c r="AW84" i="69" s="1"/>
  <c r="AV85" i="69"/>
  <c r="AW85" i="69" s="1"/>
  <c r="AV86" i="69"/>
  <c r="AW86" i="69" s="1"/>
  <c r="AV87" i="69"/>
  <c r="AW87" i="69" s="1"/>
  <c r="AV88" i="69"/>
  <c r="AW88" i="69" s="1"/>
  <c r="AV89" i="69"/>
  <c r="AW89" i="69" s="1"/>
  <c r="AV90" i="69"/>
  <c r="AW90" i="69" s="1"/>
  <c r="AV91" i="69"/>
  <c r="AW91" i="69" s="1"/>
  <c r="AV92" i="69"/>
  <c r="AW92" i="69" s="1"/>
  <c r="AV93" i="69"/>
  <c r="AW93" i="69" s="1"/>
  <c r="AV94" i="69"/>
  <c r="AW94" i="69" s="1"/>
  <c r="AV95" i="69"/>
  <c r="AW95" i="69" s="1"/>
  <c r="AV96" i="69"/>
  <c r="AW96" i="69" s="1"/>
  <c r="AV97" i="69"/>
  <c r="AW97" i="69" s="1"/>
  <c r="AV98" i="69"/>
  <c r="AW98" i="69" s="1"/>
  <c r="AV99" i="69"/>
  <c r="AW99" i="69" s="1"/>
  <c r="AV100" i="69"/>
  <c r="AW100" i="69" s="1"/>
  <c r="AV101" i="69"/>
  <c r="AW101" i="69" s="1"/>
  <c r="AV102" i="69"/>
  <c r="AW102" i="69" s="1"/>
  <c r="AV103" i="69"/>
  <c r="AW103" i="69" s="1"/>
  <c r="AV104" i="69"/>
  <c r="AW104" i="69" s="1"/>
  <c r="AV105" i="69"/>
  <c r="AW105" i="69" s="1"/>
  <c r="AV106" i="69"/>
  <c r="AW106" i="69" s="1"/>
  <c r="AV107" i="69"/>
  <c r="AW107" i="69" s="1"/>
  <c r="AV108" i="69"/>
  <c r="AW108" i="69" s="1"/>
  <c r="AV109" i="69"/>
  <c r="AW109" i="69" s="1"/>
  <c r="AV110" i="69"/>
  <c r="AW110" i="69" s="1"/>
  <c r="AV111" i="69"/>
  <c r="AW111" i="69" s="1"/>
  <c r="AV112" i="69"/>
  <c r="AW112" i="69" s="1"/>
  <c r="AV113" i="69"/>
  <c r="AW113" i="69" s="1"/>
  <c r="AV114" i="69"/>
  <c r="AW114" i="69" s="1"/>
  <c r="AV115" i="69"/>
  <c r="AW115" i="69" s="1"/>
  <c r="AV116" i="69"/>
  <c r="AW116" i="69" s="1"/>
  <c r="AV117" i="69"/>
  <c r="AW117" i="69" s="1"/>
  <c r="AV118" i="69"/>
  <c r="AW118" i="69" s="1"/>
  <c r="AV119" i="69"/>
  <c r="AW119" i="69" s="1"/>
  <c r="AV120" i="69"/>
  <c r="AW120" i="69" s="1"/>
  <c r="AV121" i="69"/>
  <c r="AW121" i="69" s="1"/>
  <c r="AV122" i="69"/>
  <c r="AW122" i="69" s="1"/>
  <c r="AV123" i="69"/>
  <c r="AW123" i="69" s="1"/>
  <c r="AV124" i="69"/>
  <c r="AW124" i="69" s="1"/>
  <c r="AV125" i="69"/>
  <c r="AW125" i="69" s="1"/>
  <c r="AV126" i="69"/>
  <c r="AW126" i="69" s="1"/>
  <c r="AV127" i="69"/>
  <c r="AW127" i="69" s="1"/>
  <c r="AV128" i="69"/>
  <c r="AW128" i="69" s="1"/>
  <c r="AV129" i="69"/>
  <c r="AW129" i="69" s="1"/>
  <c r="AV130" i="69"/>
  <c r="AW130" i="69" s="1"/>
  <c r="AV131" i="69"/>
  <c r="AW131" i="69" s="1"/>
  <c r="AV132" i="69"/>
  <c r="AW132" i="69" s="1"/>
  <c r="AV133" i="69"/>
  <c r="AW133" i="69" s="1"/>
  <c r="AV134" i="69"/>
  <c r="AW134" i="69" s="1"/>
  <c r="AV135" i="69"/>
  <c r="AW135" i="69" s="1"/>
  <c r="AV136" i="69"/>
  <c r="AW136" i="69" s="1"/>
  <c r="AV137" i="69"/>
  <c r="AW137" i="69" s="1"/>
  <c r="AV138" i="69"/>
  <c r="AW138" i="69" s="1"/>
  <c r="AV139" i="69"/>
  <c r="AW139" i="69" s="1"/>
  <c r="AV140" i="69"/>
  <c r="AW140" i="69" s="1"/>
  <c r="AV141" i="69"/>
  <c r="AW141" i="69" s="1"/>
  <c r="AV142" i="69"/>
  <c r="AW142" i="69" s="1"/>
  <c r="AV143" i="69"/>
  <c r="AW143" i="69" s="1"/>
  <c r="AV144" i="69"/>
  <c r="AW144" i="69" s="1"/>
  <c r="AV145" i="69"/>
  <c r="AW145" i="69" s="1"/>
  <c r="AV146" i="69"/>
  <c r="AW146" i="69" s="1"/>
  <c r="AV147" i="69"/>
  <c r="AW147" i="69" s="1"/>
  <c r="AV148" i="69"/>
  <c r="AW148" i="69" s="1"/>
  <c r="AV149" i="69"/>
  <c r="AW149" i="69" s="1"/>
  <c r="AV150" i="69"/>
  <c r="AW150" i="69" s="1"/>
  <c r="AV151" i="69"/>
  <c r="AW151" i="69" s="1"/>
  <c r="AV152" i="69"/>
  <c r="AW152" i="69" s="1"/>
  <c r="AV153" i="69"/>
  <c r="AW153" i="69" s="1"/>
  <c r="AV154" i="69"/>
  <c r="AW154" i="69" s="1"/>
  <c r="AV155" i="69"/>
  <c r="AW155" i="69" s="1"/>
  <c r="AV156" i="69"/>
  <c r="AW156" i="69" s="1"/>
  <c r="AV157" i="69"/>
  <c r="AW157" i="69" s="1"/>
  <c r="AV158" i="69"/>
  <c r="AW158" i="69" s="1"/>
  <c r="AV159" i="69"/>
  <c r="AW159" i="69" s="1"/>
  <c r="AV160" i="69"/>
  <c r="AW160" i="69" s="1"/>
  <c r="AV161" i="69"/>
  <c r="AW161" i="69" s="1"/>
  <c r="AV162" i="69"/>
  <c r="AW162" i="69" s="1"/>
  <c r="AV163" i="69"/>
  <c r="AW163" i="69" s="1"/>
  <c r="AV164" i="69"/>
  <c r="AW164" i="69" s="1"/>
  <c r="AV165" i="69"/>
  <c r="AW165" i="69" s="1"/>
  <c r="AV166" i="69"/>
  <c r="AW166" i="69" s="1"/>
  <c r="AV167" i="69"/>
  <c r="AW167" i="69" s="1"/>
  <c r="AV168" i="69"/>
  <c r="AW168" i="69" s="1"/>
  <c r="AV169" i="69"/>
  <c r="AW169" i="69" s="1"/>
  <c r="AV170" i="69"/>
  <c r="AW170" i="69" s="1"/>
  <c r="AV171" i="69"/>
  <c r="AW171" i="69" s="1"/>
  <c r="AV172" i="69"/>
  <c r="AW172" i="69" s="1"/>
  <c r="AV173" i="69"/>
  <c r="AW173" i="69" s="1"/>
  <c r="AL12" i="69"/>
  <c r="AM12" i="69" s="1"/>
  <c r="AL13" i="69"/>
  <c r="AM13" i="69" s="1"/>
  <c r="AL14" i="69"/>
  <c r="AM14" i="69" s="1"/>
  <c r="AL15" i="69"/>
  <c r="AM15" i="69" s="1"/>
  <c r="AL16" i="69"/>
  <c r="AM16" i="69" s="1"/>
  <c r="AL17" i="69"/>
  <c r="AM17" i="69" s="1"/>
  <c r="AL18" i="69"/>
  <c r="AM18" i="69" s="1"/>
  <c r="AL19" i="69"/>
  <c r="AM19" i="69" s="1"/>
  <c r="AL20" i="69"/>
  <c r="AM20" i="69" s="1"/>
  <c r="AL21" i="69"/>
  <c r="AM21" i="69" s="1"/>
  <c r="AL22" i="69"/>
  <c r="AM22" i="69" s="1"/>
  <c r="AL23" i="69"/>
  <c r="AM23" i="69" s="1"/>
  <c r="AL24" i="69"/>
  <c r="AM24" i="69" s="1"/>
  <c r="AL25" i="69"/>
  <c r="AM25" i="69" s="1"/>
  <c r="AL26" i="69"/>
  <c r="AM26" i="69" s="1"/>
  <c r="AL27" i="69"/>
  <c r="AM27" i="69" s="1"/>
  <c r="AL28" i="69"/>
  <c r="AM28" i="69" s="1"/>
  <c r="AL29" i="69"/>
  <c r="AM29" i="69" s="1"/>
  <c r="AL30" i="69"/>
  <c r="AM30" i="69" s="1"/>
  <c r="AL31" i="69"/>
  <c r="AM31" i="69" s="1"/>
  <c r="AL32" i="69"/>
  <c r="AM32" i="69" s="1"/>
  <c r="AL33" i="69"/>
  <c r="AM33" i="69" s="1"/>
  <c r="AL34" i="69"/>
  <c r="AM34" i="69" s="1"/>
  <c r="AL35" i="69"/>
  <c r="AM35" i="69" s="1"/>
  <c r="AL36" i="69"/>
  <c r="AM36" i="69" s="1"/>
  <c r="AL37" i="69"/>
  <c r="AM37" i="69" s="1"/>
  <c r="AL38" i="69"/>
  <c r="AM38" i="69" s="1"/>
  <c r="AL39" i="69"/>
  <c r="AM39" i="69" s="1"/>
  <c r="AL40" i="69"/>
  <c r="AM40" i="69" s="1"/>
  <c r="AL41" i="69"/>
  <c r="AM41" i="69" s="1"/>
  <c r="AL42" i="69"/>
  <c r="AM42" i="69" s="1"/>
  <c r="AL43" i="69"/>
  <c r="AM43" i="69" s="1"/>
  <c r="AL44" i="69"/>
  <c r="AM44" i="69" s="1"/>
  <c r="AL45" i="69"/>
  <c r="AM45" i="69" s="1"/>
  <c r="AL46" i="69"/>
  <c r="AM46" i="69" s="1"/>
  <c r="AL47" i="69"/>
  <c r="AM47" i="69" s="1"/>
  <c r="AL48" i="69"/>
  <c r="AM48" i="69" s="1"/>
  <c r="AL49" i="69"/>
  <c r="AM49" i="69" s="1"/>
  <c r="AL50" i="69"/>
  <c r="AM50" i="69" s="1"/>
  <c r="AL51" i="69"/>
  <c r="AM51" i="69" s="1"/>
  <c r="AL52" i="69"/>
  <c r="AM52" i="69" s="1"/>
  <c r="AL53" i="69"/>
  <c r="AM53" i="69" s="1"/>
  <c r="AL54" i="69"/>
  <c r="AM54" i="69" s="1"/>
  <c r="AL55" i="69"/>
  <c r="AM55" i="69" s="1"/>
  <c r="AL56" i="69"/>
  <c r="AM56" i="69" s="1"/>
  <c r="AL57" i="69"/>
  <c r="AM57" i="69" s="1"/>
  <c r="AL58" i="69"/>
  <c r="AM58" i="69" s="1"/>
  <c r="AL59" i="69"/>
  <c r="AM59" i="69" s="1"/>
  <c r="AL60" i="69"/>
  <c r="AM60" i="69" s="1"/>
  <c r="AL61" i="69"/>
  <c r="AM61" i="69" s="1"/>
  <c r="AL62" i="69"/>
  <c r="AM62" i="69" s="1"/>
  <c r="AL63" i="69"/>
  <c r="AM63" i="69" s="1"/>
  <c r="AL64" i="69"/>
  <c r="AM64" i="69" s="1"/>
  <c r="AL65" i="69"/>
  <c r="AM65" i="69" s="1"/>
  <c r="AL66" i="69"/>
  <c r="AM66" i="69" s="1"/>
  <c r="AL67" i="69"/>
  <c r="AM67" i="69" s="1"/>
  <c r="AL68" i="69"/>
  <c r="AM68" i="69" s="1"/>
  <c r="AL69" i="69"/>
  <c r="AM69" i="69" s="1"/>
  <c r="AL70" i="69"/>
  <c r="AM70" i="69" s="1"/>
  <c r="AL71" i="69"/>
  <c r="AM71" i="69" s="1"/>
  <c r="AL72" i="69"/>
  <c r="AM72" i="69" s="1"/>
  <c r="AL73" i="69"/>
  <c r="AM73" i="69" s="1"/>
  <c r="AL74" i="69"/>
  <c r="AM74" i="69" s="1"/>
  <c r="AL75" i="69"/>
  <c r="AM75" i="69" s="1"/>
  <c r="AL76" i="69"/>
  <c r="AM76" i="69" s="1"/>
  <c r="AL77" i="69"/>
  <c r="AM77" i="69" s="1"/>
  <c r="AL78" i="69"/>
  <c r="AM78" i="69" s="1"/>
  <c r="AL79" i="69"/>
  <c r="AM79" i="69" s="1"/>
  <c r="AL80" i="69"/>
  <c r="AM80" i="69" s="1"/>
  <c r="AL81" i="69"/>
  <c r="AM81" i="69" s="1"/>
  <c r="AL82" i="69"/>
  <c r="AM82" i="69" s="1"/>
  <c r="AL83" i="69"/>
  <c r="AM83" i="69" s="1"/>
  <c r="AL84" i="69"/>
  <c r="AM84" i="69" s="1"/>
  <c r="AL85" i="69"/>
  <c r="AM85" i="69" s="1"/>
  <c r="AL86" i="69"/>
  <c r="AM86" i="69" s="1"/>
  <c r="AL87" i="69"/>
  <c r="AM87" i="69" s="1"/>
  <c r="AL88" i="69"/>
  <c r="AM88" i="69" s="1"/>
  <c r="AL89" i="69"/>
  <c r="AM89" i="69" s="1"/>
  <c r="AL90" i="69"/>
  <c r="AM90" i="69" s="1"/>
  <c r="AL91" i="69"/>
  <c r="AM91" i="69" s="1"/>
  <c r="AL92" i="69"/>
  <c r="AM92" i="69" s="1"/>
  <c r="AL93" i="69"/>
  <c r="AM93" i="69" s="1"/>
  <c r="AL94" i="69"/>
  <c r="AM94" i="69" s="1"/>
  <c r="AL95" i="69"/>
  <c r="AM95" i="69" s="1"/>
  <c r="AL96" i="69"/>
  <c r="AM96" i="69" s="1"/>
  <c r="AL97" i="69"/>
  <c r="AM97" i="69" s="1"/>
  <c r="AL98" i="69"/>
  <c r="AM98" i="69" s="1"/>
  <c r="AL99" i="69"/>
  <c r="AM99" i="69" s="1"/>
  <c r="AL100" i="69"/>
  <c r="AM100" i="69" s="1"/>
  <c r="AL101" i="69"/>
  <c r="AM101" i="69" s="1"/>
  <c r="AL102" i="69"/>
  <c r="AM102" i="69" s="1"/>
  <c r="AL103" i="69"/>
  <c r="AM103" i="69" s="1"/>
  <c r="AL104" i="69"/>
  <c r="AM104" i="69" s="1"/>
  <c r="AL105" i="69"/>
  <c r="AM105" i="69" s="1"/>
  <c r="AL106" i="69"/>
  <c r="AM106" i="69" s="1"/>
  <c r="AL107" i="69"/>
  <c r="AM107" i="69" s="1"/>
  <c r="AL108" i="69"/>
  <c r="AM108" i="69" s="1"/>
  <c r="AL109" i="69"/>
  <c r="AM109" i="69" s="1"/>
  <c r="AL110" i="69"/>
  <c r="AM110" i="69" s="1"/>
  <c r="AL111" i="69"/>
  <c r="AM111" i="69" s="1"/>
  <c r="AL112" i="69"/>
  <c r="AM112" i="69" s="1"/>
  <c r="AL113" i="69"/>
  <c r="AM113" i="69" s="1"/>
  <c r="AL114" i="69"/>
  <c r="AM114" i="69" s="1"/>
  <c r="AL115" i="69"/>
  <c r="AM115" i="69" s="1"/>
  <c r="AL116" i="69"/>
  <c r="AM116" i="69" s="1"/>
  <c r="AL117" i="69"/>
  <c r="AM117" i="69" s="1"/>
  <c r="AL118" i="69"/>
  <c r="AM118" i="69" s="1"/>
  <c r="AL119" i="69"/>
  <c r="AM119" i="69" s="1"/>
  <c r="AL120" i="69"/>
  <c r="AM120" i="69" s="1"/>
  <c r="AL121" i="69"/>
  <c r="AM121" i="69" s="1"/>
  <c r="AL122" i="69"/>
  <c r="AM122" i="69" s="1"/>
  <c r="AL123" i="69"/>
  <c r="AM123" i="69" s="1"/>
  <c r="AL124" i="69"/>
  <c r="AM124" i="69" s="1"/>
  <c r="AL125" i="69"/>
  <c r="AM125" i="69" s="1"/>
  <c r="AL126" i="69"/>
  <c r="AM126" i="69" s="1"/>
  <c r="AL127" i="69"/>
  <c r="AM127" i="69" s="1"/>
  <c r="AL128" i="69"/>
  <c r="AM128" i="69" s="1"/>
  <c r="AL129" i="69"/>
  <c r="AM129" i="69" s="1"/>
  <c r="AL130" i="69"/>
  <c r="AM130" i="69" s="1"/>
  <c r="AL131" i="69"/>
  <c r="AM131" i="69" s="1"/>
  <c r="AL132" i="69"/>
  <c r="AM132" i="69" s="1"/>
  <c r="AL133" i="69"/>
  <c r="AM133" i="69" s="1"/>
  <c r="AL134" i="69"/>
  <c r="AM134" i="69" s="1"/>
  <c r="AL135" i="69"/>
  <c r="AM135" i="69" s="1"/>
  <c r="AL136" i="69"/>
  <c r="AM136" i="69" s="1"/>
  <c r="AL137" i="69"/>
  <c r="AM137" i="69" s="1"/>
  <c r="AL138" i="69"/>
  <c r="AM138" i="69" s="1"/>
  <c r="AL139" i="69"/>
  <c r="AM139" i="69" s="1"/>
  <c r="AL140" i="69"/>
  <c r="AM140" i="69" s="1"/>
  <c r="AL141" i="69"/>
  <c r="AM141" i="69" s="1"/>
  <c r="AL142" i="69"/>
  <c r="AM142" i="69" s="1"/>
  <c r="AL143" i="69"/>
  <c r="AM143" i="69" s="1"/>
  <c r="AL144" i="69"/>
  <c r="AM144" i="69" s="1"/>
  <c r="AL145" i="69"/>
  <c r="AM145" i="69" s="1"/>
  <c r="AL146" i="69"/>
  <c r="AM146" i="69" s="1"/>
  <c r="AL147" i="69"/>
  <c r="AM147" i="69" s="1"/>
  <c r="AL148" i="69"/>
  <c r="AM148" i="69" s="1"/>
  <c r="AL149" i="69"/>
  <c r="AM149" i="69" s="1"/>
  <c r="AL150" i="69"/>
  <c r="AM150" i="69" s="1"/>
  <c r="AL151" i="69"/>
  <c r="AM151" i="69" s="1"/>
  <c r="AL152" i="69"/>
  <c r="AM152" i="69" s="1"/>
  <c r="AL153" i="69"/>
  <c r="AM153" i="69" s="1"/>
  <c r="AL154" i="69"/>
  <c r="AM154" i="69" s="1"/>
  <c r="AL155" i="69"/>
  <c r="AM155" i="69" s="1"/>
  <c r="AL156" i="69"/>
  <c r="AM156" i="69" s="1"/>
  <c r="AL157" i="69"/>
  <c r="AM157" i="69" s="1"/>
  <c r="AL158" i="69"/>
  <c r="AM158" i="69" s="1"/>
  <c r="AL159" i="69"/>
  <c r="AM159" i="69" s="1"/>
  <c r="AL160" i="69"/>
  <c r="AM160" i="69" s="1"/>
  <c r="AL161" i="69"/>
  <c r="AM161" i="69" s="1"/>
  <c r="AL162" i="69"/>
  <c r="AM162" i="69" s="1"/>
  <c r="AL163" i="69"/>
  <c r="AM163" i="69" s="1"/>
  <c r="AL164" i="69"/>
  <c r="AM164" i="69" s="1"/>
  <c r="AL165" i="69"/>
  <c r="AM165" i="69" s="1"/>
  <c r="AL166" i="69"/>
  <c r="AM166" i="69" s="1"/>
  <c r="AL167" i="69"/>
  <c r="AM167" i="69" s="1"/>
  <c r="AL168" i="69"/>
  <c r="AM168" i="69" s="1"/>
  <c r="AL169" i="69"/>
  <c r="AM169" i="69" s="1"/>
  <c r="AL170" i="69"/>
  <c r="AM170" i="69" s="1"/>
  <c r="AL171" i="69"/>
  <c r="AM171" i="69" s="1"/>
  <c r="AL172" i="69"/>
  <c r="AM172" i="69" s="1"/>
  <c r="AL173" i="69"/>
  <c r="AM173" i="69" s="1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 s="1"/>
  <c r="AD98" i="69"/>
  <c r="AE98" i="69" s="1"/>
  <c r="AD99" i="69"/>
  <c r="AE99" i="69" s="1"/>
  <c r="AD100" i="69"/>
  <c r="AE100" i="69" s="1"/>
  <c r="AD101" i="69"/>
  <c r="AE101" i="69" s="1"/>
  <c r="AD102" i="69"/>
  <c r="AE102" i="69" s="1"/>
  <c r="AD103" i="69"/>
  <c r="AE103" i="69" s="1"/>
  <c r="AD104" i="69"/>
  <c r="AE104" i="69" s="1"/>
  <c r="AD105" i="69"/>
  <c r="AE105" i="69" s="1"/>
  <c r="AD106" i="69"/>
  <c r="AE106" i="69" s="1"/>
  <c r="AD107" i="69"/>
  <c r="AE107" i="69" s="1"/>
  <c r="AD108" i="69"/>
  <c r="AE108" i="69" s="1"/>
  <c r="AD109" i="69"/>
  <c r="AE109" i="69" s="1"/>
  <c r="AD110" i="69"/>
  <c r="AE110" i="69" s="1"/>
  <c r="AD111" i="69"/>
  <c r="AE111" i="69" s="1"/>
  <c r="AD112" i="69"/>
  <c r="AE112" i="69" s="1"/>
  <c r="AD113" i="69"/>
  <c r="AE113" i="69" s="1"/>
  <c r="AD114" i="69"/>
  <c r="AE114" i="69" s="1"/>
  <c r="AD115" i="69"/>
  <c r="AE115" i="69" s="1"/>
  <c r="AD116" i="69"/>
  <c r="AE116" i="69" s="1"/>
  <c r="AD117" i="69"/>
  <c r="AE117" i="69" s="1"/>
  <c r="AD118" i="69"/>
  <c r="AE118" i="69" s="1"/>
  <c r="AD119" i="69"/>
  <c r="AE119" i="69" s="1"/>
  <c r="AD120" i="69"/>
  <c r="AE120" i="69" s="1"/>
  <c r="AD121" i="69"/>
  <c r="AE121" i="69" s="1"/>
  <c r="AD122" i="69"/>
  <c r="AE122" i="69" s="1"/>
  <c r="AD123" i="69"/>
  <c r="AE123" i="69" s="1"/>
  <c r="AD124" i="69"/>
  <c r="AE124" i="69" s="1"/>
  <c r="AD125" i="69"/>
  <c r="AE125" i="69" s="1"/>
  <c r="AD126" i="69"/>
  <c r="AE126" i="69" s="1"/>
  <c r="AD127" i="69"/>
  <c r="AE127" i="69" s="1"/>
  <c r="AD128" i="69"/>
  <c r="AE128" i="69" s="1"/>
  <c r="AD129" i="69"/>
  <c r="AE129" i="69" s="1"/>
  <c r="AD130" i="69"/>
  <c r="AE130" i="69" s="1"/>
  <c r="AD131" i="69"/>
  <c r="AE131" i="69" s="1"/>
  <c r="AD132" i="69"/>
  <c r="AE132" i="69" s="1"/>
  <c r="AD133" i="69"/>
  <c r="AE133" i="69" s="1"/>
  <c r="AD134" i="69"/>
  <c r="AE134" i="69" s="1"/>
  <c r="AD135" i="69"/>
  <c r="AE135" i="69" s="1"/>
  <c r="AD136" i="69"/>
  <c r="AE136" i="69" s="1"/>
  <c r="AD137" i="69"/>
  <c r="AE137" i="69" s="1"/>
  <c r="AD138" i="69"/>
  <c r="AE138" i="69" s="1"/>
  <c r="AD139" i="69"/>
  <c r="AE139" i="69" s="1"/>
  <c r="AD140" i="69"/>
  <c r="AE140" i="69" s="1"/>
  <c r="AD141" i="69"/>
  <c r="AE141" i="69" s="1"/>
  <c r="AD142" i="69"/>
  <c r="AE142" i="69" s="1"/>
  <c r="AD143" i="69"/>
  <c r="AE143" i="69" s="1"/>
  <c r="AD144" i="69"/>
  <c r="AE144" i="69" s="1"/>
  <c r="AD145" i="69"/>
  <c r="AE145" i="69" s="1"/>
  <c r="AD146" i="69"/>
  <c r="AE146" i="69" s="1"/>
  <c r="AD147" i="69"/>
  <c r="AE147" i="69" s="1"/>
  <c r="AD148" i="69"/>
  <c r="AE148" i="69" s="1"/>
  <c r="AD149" i="69"/>
  <c r="AE149" i="69" s="1"/>
  <c r="AD150" i="69"/>
  <c r="AE150" i="69" s="1"/>
  <c r="AD151" i="69"/>
  <c r="AE151" i="69" s="1"/>
  <c r="AD152" i="69"/>
  <c r="AE152" i="69" s="1"/>
  <c r="AD153" i="69"/>
  <c r="AE153" i="69" s="1"/>
  <c r="AD154" i="69"/>
  <c r="AE154" i="69" s="1"/>
  <c r="AD155" i="69"/>
  <c r="AE155" i="69" s="1"/>
  <c r="AD156" i="69"/>
  <c r="AE156" i="69" s="1"/>
  <c r="AD157" i="69"/>
  <c r="AE157" i="69" s="1"/>
  <c r="AD158" i="69"/>
  <c r="AE158" i="69" s="1"/>
  <c r="AD159" i="69"/>
  <c r="AE159" i="69" s="1"/>
  <c r="AD160" i="69"/>
  <c r="AE160" i="69" s="1"/>
  <c r="AD161" i="69"/>
  <c r="AE161" i="69" s="1"/>
  <c r="AD162" i="69"/>
  <c r="AE162" i="69" s="1"/>
  <c r="AD163" i="69"/>
  <c r="AE163" i="69" s="1"/>
  <c r="AD164" i="69"/>
  <c r="AE164" i="69" s="1"/>
  <c r="AD165" i="69"/>
  <c r="AE165" i="69" s="1"/>
  <c r="AD166" i="69"/>
  <c r="AE166" i="69" s="1"/>
  <c r="AD167" i="69"/>
  <c r="AE167" i="69" s="1"/>
  <c r="AD168" i="69"/>
  <c r="AE168" i="69" s="1"/>
  <c r="AD169" i="69"/>
  <c r="AE169" i="69" s="1"/>
  <c r="AD170" i="69"/>
  <c r="AE170" i="69" s="1"/>
  <c r="AD171" i="69"/>
  <c r="AE171" i="69" s="1"/>
  <c r="AD172" i="69"/>
  <c r="AE172" i="69" s="1"/>
  <c r="AD173" i="69"/>
  <c r="AE173" i="69" s="1"/>
  <c r="T12" i="69"/>
  <c r="U12" i="69" s="1"/>
  <c r="T13" i="69"/>
  <c r="U13" i="69" s="1"/>
  <c r="T14" i="69"/>
  <c r="U14" i="69" s="1"/>
  <c r="T15" i="69"/>
  <c r="U15" i="69" s="1"/>
  <c r="T16" i="69"/>
  <c r="U16" i="69" s="1"/>
  <c r="T17" i="69"/>
  <c r="U17" i="69" s="1"/>
  <c r="T18" i="69"/>
  <c r="U18" i="69" s="1"/>
  <c r="T19" i="69"/>
  <c r="U19" i="69" s="1"/>
  <c r="T20" i="69"/>
  <c r="U20" i="69" s="1"/>
  <c r="T21" i="69"/>
  <c r="U21" i="69" s="1"/>
  <c r="T22" i="69"/>
  <c r="U22" i="69" s="1"/>
  <c r="T23" i="69"/>
  <c r="U23" i="69" s="1"/>
  <c r="T24" i="69"/>
  <c r="U24" i="69" s="1"/>
  <c r="T25" i="69"/>
  <c r="U25" i="69" s="1"/>
  <c r="T26" i="69"/>
  <c r="U26" i="69" s="1"/>
  <c r="T27" i="69"/>
  <c r="U27" i="69" s="1"/>
  <c r="T28" i="69"/>
  <c r="U28" i="69" s="1"/>
  <c r="T29" i="69"/>
  <c r="U29" i="69" s="1"/>
  <c r="T30" i="69"/>
  <c r="U30" i="69" s="1"/>
  <c r="T31" i="69"/>
  <c r="U31" i="69" s="1"/>
  <c r="T32" i="69"/>
  <c r="U32" i="69" s="1"/>
  <c r="T33" i="69"/>
  <c r="U33" i="69" s="1"/>
  <c r="T34" i="69"/>
  <c r="U34" i="69" s="1"/>
  <c r="T35" i="69"/>
  <c r="U35" i="69" s="1"/>
  <c r="T36" i="69"/>
  <c r="U36" i="69" s="1"/>
  <c r="T37" i="69"/>
  <c r="U37" i="69" s="1"/>
  <c r="T38" i="69"/>
  <c r="U38" i="69" s="1"/>
  <c r="T39" i="69"/>
  <c r="U39" i="69" s="1"/>
  <c r="T40" i="69"/>
  <c r="U40" i="69" s="1"/>
  <c r="T41" i="69"/>
  <c r="U41" i="69" s="1"/>
  <c r="T42" i="69"/>
  <c r="U42" i="69" s="1"/>
  <c r="T43" i="69"/>
  <c r="U43" i="69" s="1"/>
  <c r="T44" i="69"/>
  <c r="U44" i="69" s="1"/>
  <c r="T45" i="69"/>
  <c r="U45" i="69" s="1"/>
  <c r="T46" i="69"/>
  <c r="U46" i="69" s="1"/>
  <c r="T47" i="69"/>
  <c r="U47" i="69" s="1"/>
  <c r="T48" i="69"/>
  <c r="U48" i="69" s="1"/>
  <c r="T49" i="69"/>
  <c r="U49" i="69" s="1"/>
  <c r="T50" i="69"/>
  <c r="U50" i="69" s="1"/>
  <c r="T51" i="69"/>
  <c r="U51" i="69" s="1"/>
  <c r="T52" i="69"/>
  <c r="U52" i="69" s="1"/>
  <c r="T53" i="69"/>
  <c r="U53" i="69" s="1"/>
  <c r="T54" i="69"/>
  <c r="U54" i="69" s="1"/>
  <c r="T55" i="69"/>
  <c r="U55" i="69" s="1"/>
  <c r="T56" i="69"/>
  <c r="U56" i="69" s="1"/>
  <c r="T57" i="69"/>
  <c r="U57" i="69" s="1"/>
  <c r="T58" i="69"/>
  <c r="U58" i="69" s="1"/>
  <c r="T59" i="69"/>
  <c r="U59" i="69" s="1"/>
  <c r="T60" i="69"/>
  <c r="U60" i="69" s="1"/>
  <c r="T61" i="69"/>
  <c r="U61" i="69" s="1"/>
  <c r="T62" i="69"/>
  <c r="U62" i="69" s="1"/>
  <c r="T63" i="69"/>
  <c r="U63" i="69" s="1"/>
  <c r="T64" i="69"/>
  <c r="U64" i="69" s="1"/>
  <c r="T65" i="69"/>
  <c r="U65" i="69" s="1"/>
  <c r="T66" i="69"/>
  <c r="U66" i="69" s="1"/>
  <c r="T67" i="69"/>
  <c r="U67" i="69" s="1"/>
  <c r="T68" i="69"/>
  <c r="U68" i="69" s="1"/>
  <c r="T69" i="69"/>
  <c r="U69" i="69" s="1"/>
  <c r="T70" i="69"/>
  <c r="U70" i="69" s="1"/>
  <c r="T71" i="69"/>
  <c r="U71" i="69" s="1"/>
  <c r="T72" i="69"/>
  <c r="U72" i="69" s="1"/>
  <c r="T73" i="69"/>
  <c r="U73" i="69" s="1"/>
  <c r="T74" i="69"/>
  <c r="U74" i="69" s="1"/>
  <c r="T75" i="69"/>
  <c r="U75" i="69" s="1"/>
  <c r="T76" i="69"/>
  <c r="U76" i="69" s="1"/>
  <c r="T77" i="69"/>
  <c r="U77" i="69" s="1"/>
  <c r="T78" i="69"/>
  <c r="U78" i="69" s="1"/>
  <c r="T79" i="69"/>
  <c r="U79" i="69" s="1"/>
  <c r="T80" i="69"/>
  <c r="U80" i="69" s="1"/>
  <c r="T81" i="69"/>
  <c r="U81" i="69" s="1"/>
  <c r="T82" i="69"/>
  <c r="U82" i="69" s="1"/>
  <c r="T83" i="69"/>
  <c r="U83" i="69" s="1"/>
  <c r="T84" i="69"/>
  <c r="U84" i="69" s="1"/>
  <c r="T85" i="69"/>
  <c r="U85" i="69" s="1"/>
  <c r="T86" i="69"/>
  <c r="U86" i="69" s="1"/>
  <c r="T87" i="69"/>
  <c r="U87" i="69" s="1"/>
  <c r="T88" i="69"/>
  <c r="U88" i="69" s="1"/>
  <c r="T89" i="69"/>
  <c r="U89" i="69" s="1"/>
  <c r="T90" i="69"/>
  <c r="U90" i="69" s="1"/>
  <c r="T91" i="69"/>
  <c r="U91" i="69" s="1"/>
  <c r="T92" i="69"/>
  <c r="U92" i="69" s="1"/>
  <c r="T93" i="69"/>
  <c r="U93" i="69" s="1"/>
  <c r="T94" i="69"/>
  <c r="U94" i="69" s="1"/>
  <c r="T95" i="69"/>
  <c r="U95" i="69" s="1"/>
  <c r="T96" i="69"/>
  <c r="U96" i="69" s="1"/>
  <c r="T97" i="69"/>
  <c r="U97" i="69" s="1"/>
  <c r="T98" i="69"/>
  <c r="U98" i="69" s="1"/>
  <c r="T99" i="69"/>
  <c r="U99" i="69" s="1"/>
  <c r="T100" i="69"/>
  <c r="U100" i="69" s="1"/>
  <c r="T101" i="69"/>
  <c r="U101" i="69" s="1"/>
  <c r="T102" i="69"/>
  <c r="U102" i="69" s="1"/>
  <c r="T103" i="69"/>
  <c r="U103" i="69" s="1"/>
  <c r="T104" i="69"/>
  <c r="U104" i="69" s="1"/>
  <c r="T105" i="69"/>
  <c r="U105" i="69" s="1"/>
  <c r="T106" i="69"/>
  <c r="U106" i="69" s="1"/>
  <c r="T107" i="69"/>
  <c r="U107" i="69" s="1"/>
  <c r="T108" i="69"/>
  <c r="U108" i="69" s="1"/>
  <c r="T109" i="69"/>
  <c r="U109" i="69" s="1"/>
  <c r="T110" i="69"/>
  <c r="U110" i="69" s="1"/>
  <c r="T111" i="69"/>
  <c r="U111" i="69" s="1"/>
  <c r="T112" i="69"/>
  <c r="U112" i="69" s="1"/>
  <c r="T113" i="69"/>
  <c r="U113" i="69" s="1"/>
  <c r="T114" i="69"/>
  <c r="U114" i="69" s="1"/>
  <c r="T115" i="69"/>
  <c r="U115" i="69" s="1"/>
  <c r="T116" i="69"/>
  <c r="U116" i="69" s="1"/>
  <c r="T117" i="69"/>
  <c r="U117" i="69" s="1"/>
  <c r="T118" i="69"/>
  <c r="U118" i="69" s="1"/>
  <c r="T119" i="69"/>
  <c r="U119" i="69" s="1"/>
  <c r="T120" i="69"/>
  <c r="U120" i="69" s="1"/>
  <c r="T121" i="69"/>
  <c r="U121" i="69" s="1"/>
  <c r="T122" i="69"/>
  <c r="U122" i="69" s="1"/>
  <c r="T123" i="69"/>
  <c r="U123" i="69" s="1"/>
  <c r="T124" i="69"/>
  <c r="U124" i="69" s="1"/>
  <c r="T125" i="69"/>
  <c r="U125" i="69" s="1"/>
  <c r="T126" i="69"/>
  <c r="U126" i="69" s="1"/>
  <c r="T127" i="69"/>
  <c r="U127" i="69" s="1"/>
  <c r="T128" i="69"/>
  <c r="U128" i="69" s="1"/>
  <c r="T129" i="69"/>
  <c r="U129" i="69" s="1"/>
  <c r="T130" i="69"/>
  <c r="U130" i="69" s="1"/>
  <c r="T131" i="69"/>
  <c r="U131" i="69" s="1"/>
  <c r="T132" i="69"/>
  <c r="U132" i="69" s="1"/>
  <c r="T133" i="69"/>
  <c r="U133" i="69" s="1"/>
  <c r="T134" i="69"/>
  <c r="U134" i="69" s="1"/>
  <c r="T135" i="69"/>
  <c r="U135" i="69" s="1"/>
  <c r="T136" i="69"/>
  <c r="U136" i="69" s="1"/>
  <c r="T137" i="69"/>
  <c r="U137" i="69" s="1"/>
  <c r="T138" i="69"/>
  <c r="U138" i="69" s="1"/>
  <c r="T139" i="69"/>
  <c r="U139" i="69" s="1"/>
  <c r="T140" i="69"/>
  <c r="U140" i="69" s="1"/>
  <c r="T141" i="69"/>
  <c r="U141" i="69" s="1"/>
  <c r="T142" i="69"/>
  <c r="U142" i="69" s="1"/>
  <c r="T143" i="69"/>
  <c r="U143" i="69" s="1"/>
  <c r="T144" i="69"/>
  <c r="U144" i="69" s="1"/>
  <c r="T145" i="69"/>
  <c r="U145" i="69" s="1"/>
  <c r="T146" i="69"/>
  <c r="U146" i="69" s="1"/>
  <c r="T147" i="69"/>
  <c r="U147" i="69" s="1"/>
  <c r="T148" i="69"/>
  <c r="U148" i="69" s="1"/>
  <c r="T149" i="69"/>
  <c r="U149" i="69" s="1"/>
  <c r="T150" i="69"/>
  <c r="U150" i="69" s="1"/>
  <c r="T151" i="69"/>
  <c r="U151" i="69" s="1"/>
  <c r="T152" i="69"/>
  <c r="U152" i="69" s="1"/>
  <c r="T153" i="69"/>
  <c r="U153" i="69" s="1"/>
  <c r="T154" i="69"/>
  <c r="U154" i="69" s="1"/>
  <c r="T155" i="69"/>
  <c r="U155" i="69" s="1"/>
  <c r="T156" i="69"/>
  <c r="U156" i="69" s="1"/>
  <c r="T157" i="69"/>
  <c r="U157" i="69" s="1"/>
  <c r="T158" i="69"/>
  <c r="U158" i="69" s="1"/>
  <c r="T159" i="69"/>
  <c r="U159" i="69" s="1"/>
  <c r="T160" i="69"/>
  <c r="U160" i="69" s="1"/>
  <c r="T161" i="69"/>
  <c r="U161" i="69" s="1"/>
  <c r="T162" i="69"/>
  <c r="U162" i="69" s="1"/>
  <c r="T163" i="69"/>
  <c r="U163" i="69" s="1"/>
  <c r="T164" i="69"/>
  <c r="U164" i="69" s="1"/>
  <c r="T165" i="69"/>
  <c r="U165" i="69" s="1"/>
  <c r="T166" i="69"/>
  <c r="U166" i="69" s="1"/>
  <c r="T167" i="69"/>
  <c r="U167" i="69" s="1"/>
  <c r="T168" i="69"/>
  <c r="U168" i="69" s="1"/>
  <c r="T169" i="69"/>
  <c r="U169" i="69" s="1"/>
  <c r="T170" i="69"/>
  <c r="U170" i="69" s="1"/>
  <c r="T171" i="69"/>
  <c r="U171" i="69" s="1"/>
  <c r="T172" i="69"/>
  <c r="U172" i="69" s="1"/>
  <c r="T173" i="69"/>
  <c r="U173" i="69" s="1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L158" i="69"/>
  <c r="M158" i="69" s="1"/>
  <c r="L159" i="69"/>
  <c r="M159" i="69" s="1"/>
  <c r="L160" i="69"/>
  <c r="M160" i="69" s="1"/>
  <c r="L161" i="69"/>
  <c r="M161" i="69" s="1"/>
  <c r="L162" i="69"/>
  <c r="M162" i="69" s="1"/>
  <c r="L163" i="69"/>
  <c r="M163" i="69" s="1"/>
  <c r="L164" i="69"/>
  <c r="M164" i="69" s="1"/>
  <c r="L165" i="69"/>
  <c r="M165" i="69" s="1"/>
  <c r="L166" i="69"/>
  <c r="M166" i="69" s="1"/>
  <c r="L167" i="69"/>
  <c r="M167" i="69" s="1"/>
  <c r="L168" i="69"/>
  <c r="M168" i="69" s="1"/>
  <c r="L169" i="69"/>
  <c r="M169" i="69" s="1"/>
  <c r="L170" i="69"/>
  <c r="M170" i="69" s="1"/>
  <c r="L171" i="69"/>
  <c r="M171" i="69" s="1"/>
  <c r="L172" i="69"/>
  <c r="M172" i="69" s="1"/>
  <c r="L173" i="69"/>
  <c r="M173" i="69" s="1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DG9" i="69" s="1"/>
  <c r="DG7" i="69" s="1"/>
  <c r="CX11" i="69"/>
  <c r="CY11" i="69" s="1"/>
  <c r="CY9" i="69" s="1"/>
  <c r="CY7" i="69" s="1"/>
  <c r="CN11" i="69"/>
  <c r="CO11" i="69" s="1"/>
  <c r="CO9" i="69" s="1"/>
  <c r="CO7" i="69" s="1"/>
  <c r="CF11" i="69"/>
  <c r="CG11" i="69" s="1"/>
  <c r="CG9" i="69" s="1"/>
  <c r="CG7" i="69" s="1"/>
  <c r="BV11" i="69"/>
  <c r="BW11" i="69" s="1"/>
  <c r="BW9" i="69" s="1"/>
  <c r="BW7" i="69" s="1"/>
  <c r="BN11" i="69"/>
  <c r="BO11" i="69" s="1"/>
  <c r="BO9" i="69" s="1"/>
  <c r="BO7" i="69" s="1"/>
  <c r="BD11" i="69"/>
  <c r="BE11" i="69" s="1"/>
  <c r="AV11" i="69"/>
  <c r="AW11" i="69" s="1"/>
  <c r="AL11" i="69"/>
  <c r="AM11" i="69" s="1"/>
  <c r="AD11" i="69"/>
  <c r="AE11" i="69" s="1"/>
  <c r="T11" i="69"/>
  <c r="U11" i="69" s="1"/>
  <c r="L11" i="69"/>
  <c r="M11" i="69" s="1"/>
  <c r="FG7" i="69"/>
  <c r="FF7" i="69" s="1"/>
  <c r="EY7" i="69"/>
  <c r="EX7" i="69"/>
  <c r="EP7" i="69"/>
  <c r="EO7" i="69" s="1"/>
  <c r="EH7" i="69"/>
  <c r="EG7" i="69"/>
  <c r="DX7" i="69"/>
  <c r="DW7" i="69" s="1"/>
  <c r="DP7" i="69"/>
  <c r="DO7" i="69" s="1"/>
  <c r="DF7" i="69"/>
  <c r="DE7" i="69" s="1"/>
  <c r="CX7" i="69"/>
  <c r="CW7" i="69" s="1"/>
  <c r="CN7" i="69"/>
  <c r="CM7" i="69" s="1"/>
  <c r="CF7" i="69"/>
  <c r="CE7" i="69" s="1"/>
  <c r="BV7" i="69"/>
  <c r="BU7" i="69" s="1"/>
  <c r="BN7" i="69"/>
  <c r="BM7" i="69" s="1"/>
  <c r="BD7" i="69"/>
  <c r="BC7" i="69" s="1"/>
  <c r="AV7" i="69"/>
  <c r="AU7" i="69" s="1"/>
  <c r="AL7" i="69"/>
  <c r="AK7" i="69" s="1"/>
  <c r="AD7" i="69"/>
  <c r="AC7" i="69" s="1"/>
  <c r="T7" i="69"/>
  <c r="S7" i="69" s="1"/>
  <c r="L7" i="69"/>
  <c r="K7" i="69" s="1"/>
  <c r="FG6" i="69"/>
  <c r="EY6" i="69"/>
  <c r="EX6" i="69"/>
  <c r="EP6" i="69"/>
  <c r="EH6" i="69"/>
  <c r="EG6" i="69"/>
  <c r="DX6" i="69"/>
  <c r="DP6" i="69"/>
  <c r="DO6" i="69"/>
  <c r="DF6" i="69"/>
  <c r="CX6" i="69"/>
  <c r="CW6" i="69"/>
  <c r="CN6" i="69"/>
  <c r="CF6" i="69"/>
  <c r="CE6" i="69"/>
  <c r="BV6" i="69"/>
  <c r="BN6" i="69"/>
  <c r="BM6" i="69"/>
  <c r="BD6" i="69"/>
  <c r="AV6" i="69"/>
  <c r="AU6" i="69" s="1"/>
  <c r="AQ2" i="69" s="1"/>
  <c r="AL6" i="69"/>
  <c r="AD6" i="69"/>
  <c r="AC6" i="69"/>
  <c r="Y2" i="69" s="1"/>
  <c r="T6" i="69"/>
  <c r="L6" i="69"/>
  <c r="K6" i="69" s="1"/>
  <c r="FH5" i="69"/>
  <c r="EZ5" i="69"/>
  <c r="EQ5" i="69"/>
  <c r="EI5" i="69"/>
  <c r="DY5" i="69"/>
  <c r="DQ5" i="69"/>
  <c r="DG5" i="69"/>
  <c r="CY5" i="69"/>
  <c r="CO5" i="69"/>
  <c r="CG5" i="69"/>
  <c r="BW5" i="69"/>
  <c r="BO5" i="69"/>
  <c r="FD4" i="69"/>
  <c r="FF4" i="69" s="1"/>
  <c r="EX4" i="69"/>
  <c r="EV4" i="69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BA4" i="69"/>
  <c r="BC4" i="69" s="1"/>
  <c r="AS4" i="69"/>
  <c r="AU4" i="69" s="1"/>
  <c r="AI4" i="69"/>
  <c r="AK4" i="69" s="1"/>
  <c r="AA4" i="69"/>
  <c r="AC4" i="69" s="1"/>
  <c r="Q4" i="69"/>
  <c r="S4" i="69" s="1"/>
  <c r="I4" i="69"/>
  <c r="K4" i="69" s="1"/>
  <c r="FH3" i="69"/>
  <c r="FD3" i="69"/>
  <c r="FF3" i="69" s="1"/>
  <c r="EZ3" i="69"/>
  <c r="EX3" i="69"/>
  <c r="EV3" i="69"/>
  <c r="EV6" i="69" s="1"/>
  <c r="EQ3" i="69"/>
  <c r="EM3" i="69"/>
  <c r="EO3" i="69" s="1"/>
  <c r="EI3" i="69"/>
  <c r="EG3" i="69"/>
  <c r="EE3" i="69"/>
  <c r="EE6" i="69" s="1"/>
  <c r="DY3" i="69"/>
  <c r="DU3" i="69"/>
  <c r="DW3" i="69" s="1"/>
  <c r="DQ3" i="69"/>
  <c r="DO3" i="69"/>
  <c r="DM3" i="69"/>
  <c r="DM6" i="69" s="1"/>
  <c r="DG3" i="69"/>
  <c r="DC3" i="69"/>
  <c r="DE3" i="69" s="1"/>
  <c r="CY3" i="69"/>
  <c r="CW3" i="69"/>
  <c r="CU3" i="69"/>
  <c r="CU6" i="69" s="1"/>
  <c r="A21" i="69" s="1"/>
  <c r="CO3" i="69"/>
  <c r="CK3" i="69"/>
  <c r="CM3" i="69" s="1"/>
  <c r="CG3" i="69"/>
  <c r="CE3" i="69"/>
  <c r="CC3" i="69"/>
  <c r="CC6" i="69" s="1"/>
  <c r="A19" i="69" s="1"/>
  <c r="BW3" i="69"/>
  <c r="BS3" i="69"/>
  <c r="BU3" i="69" s="1"/>
  <c r="BO3" i="69"/>
  <c r="BM3" i="69"/>
  <c r="BK3" i="69"/>
  <c r="BK6" i="69" s="1"/>
  <c r="A17" i="69" s="1"/>
  <c r="BA3" i="69"/>
  <c r="AU3" i="69"/>
  <c r="AS3" i="69"/>
  <c r="AI3" i="69"/>
  <c r="AA3" i="69"/>
  <c r="Q3" i="69"/>
  <c r="I3" i="69"/>
  <c r="H9" i="63"/>
  <c r="B9" i="63"/>
  <c r="A5" i="63" a="1"/>
  <c r="L9" i="63"/>
  <c r="D9" i="63"/>
  <c r="A6" i="63" a="1"/>
  <c r="C9" i="63"/>
  <c r="E8" i="63"/>
  <c r="G9" i="63"/>
  <c r="I9" i="63"/>
  <c r="J8" i="63"/>
  <c r="I9" i="73" l="1"/>
  <c r="E11" i="73" s="1"/>
  <c r="C16" i="72"/>
  <c r="BD2" i="72"/>
  <c r="D16" i="72" s="1"/>
  <c r="D21" i="72"/>
  <c r="CU9" i="72"/>
  <c r="E21" i="72" s="1"/>
  <c r="C15" i="72"/>
  <c r="AV2" i="72"/>
  <c r="C13" i="72"/>
  <c r="AD2" i="72"/>
  <c r="C11" i="72"/>
  <c r="L2" i="72"/>
  <c r="D17" i="72"/>
  <c r="BK9" i="72"/>
  <c r="E17" i="72" s="1"/>
  <c r="C15" i="71"/>
  <c r="AV2" i="71"/>
  <c r="C12" i="71"/>
  <c r="T2" i="71"/>
  <c r="D12" i="71" s="1"/>
  <c r="B16" i="71"/>
  <c r="BD4" i="71"/>
  <c r="C13" i="71"/>
  <c r="AD2" i="71"/>
  <c r="C21" i="71"/>
  <c r="CX2" i="71"/>
  <c r="C18" i="71"/>
  <c r="BV2" i="71"/>
  <c r="D18" i="71" s="1"/>
  <c r="C20" i="71"/>
  <c r="CN2" i="71"/>
  <c r="D20" i="71" s="1"/>
  <c r="C22" i="71"/>
  <c r="DF2" i="71"/>
  <c r="D22" i="71" s="1"/>
  <c r="C11" i="71"/>
  <c r="L2" i="71"/>
  <c r="C17" i="71"/>
  <c r="C19" i="71"/>
  <c r="BN2" i="71"/>
  <c r="D19" i="71"/>
  <c r="CC9" i="71"/>
  <c r="E19" i="71" s="1"/>
  <c r="B14" i="71"/>
  <c r="AL4" i="71"/>
  <c r="BE3" i="70"/>
  <c r="BD9" i="70"/>
  <c r="B16" i="70" s="1"/>
  <c r="AW3" i="70"/>
  <c r="AM5" i="70"/>
  <c r="AE5" i="70"/>
  <c r="AE3" i="70"/>
  <c r="U3" i="70"/>
  <c r="T4" i="70" s="1"/>
  <c r="T9" i="70"/>
  <c r="B12" i="70" s="1"/>
  <c r="M3" i="70"/>
  <c r="G4" i="70"/>
  <c r="I6" i="70"/>
  <c r="A11" i="70" s="1"/>
  <c r="DP4" i="70"/>
  <c r="DP2" i="70" s="1"/>
  <c r="DM9" i="70" s="1"/>
  <c r="E23" i="70" s="1"/>
  <c r="A21" i="70"/>
  <c r="CX4" i="70"/>
  <c r="A13" i="70"/>
  <c r="EH4" i="70"/>
  <c r="EH2" i="70" s="1"/>
  <c r="EE9" i="70" s="1"/>
  <c r="E25" i="70" s="1"/>
  <c r="A17" i="70"/>
  <c r="BN4" i="70"/>
  <c r="L9" i="70"/>
  <c r="B11" i="70" s="1"/>
  <c r="C20" i="70"/>
  <c r="CN2" i="70"/>
  <c r="D20" i="70" s="1"/>
  <c r="C18" i="70"/>
  <c r="BV2" i="70"/>
  <c r="D18" i="70" s="1"/>
  <c r="CF4" i="70"/>
  <c r="CF2" i="70" s="1"/>
  <c r="AD9" i="70"/>
  <c r="B13" i="70" s="1"/>
  <c r="AV9" i="70"/>
  <c r="B15" i="70" s="1"/>
  <c r="DF4" i="70"/>
  <c r="BD4" i="70"/>
  <c r="AL4" i="70"/>
  <c r="A6" i="63"/>
  <c r="A5" i="63"/>
  <c r="BE9" i="69"/>
  <c r="BE5" i="69" s="1"/>
  <c r="AW9" i="69"/>
  <c r="AW3" i="69" s="1"/>
  <c r="AS6" i="69"/>
  <c r="AM9" i="69"/>
  <c r="AE9" i="69"/>
  <c r="AC3" i="69"/>
  <c r="AA6" i="69" s="1"/>
  <c r="A13" i="69" s="1"/>
  <c r="U9" i="69"/>
  <c r="M9" i="69"/>
  <c r="M5" i="69" s="1"/>
  <c r="G2" i="69"/>
  <c r="K3" i="69"/>
  <c r="I6" i="69" s="1"/>
  <c r="A11" i="69" s="1"/>
  <c r="A15" i="69"/>
  <c r="BS6" i="69"/>
  <c r="A18" i="69" s="1"/>
  <c r="CK6" i="69"/>
  <c r="A20" i="69" s="1"/>
  <c r="DC6" i="69"/>
  <c r="A22" i="69" s="1"/>
  <c r="DU6" i="69"/>
  <c r="EM6" i="69"/>
  <c r="FD6" i="69"/>
  <c r="S3" i="69"/>
  <c r="Q6" i="69" s="1"/>
  <c r="AK3" i="69"/>
  <c r="AI6" i="69" s="1"/>
  <c r="BC3" i="69"/>
  <c r="BA6" i="69" s="1"/>
  <c r="Y4" i="69"/>
  <c r="AQ4" i="69"/>
  <c r="L9" i="69"/>
  <c r="B11" i="69" s="1"/>
  <c r="S6" i="69"/>
  <c r="O2" i="69" s="1"/>
  <c r="AD9" i="69"/>
  <c r="B13" i="69" s="1"/>
  <c r="AK6" i="69"/>
  <c r="AG2" i="69" s="1"/>
  <c r="AV9" i="69"/>
  <c r="B15" i="69" s="1"/>
  <c r="BC6" i="69"/>
  <c r="AY2" i="69" s="1"/>
  <c r="BN9" i="69"/>
  <c r="B17" i="69" s="1"/>
  <c r="BU6" i="69"/>
  <c r="BV9" i="69" s="1"/>
  <c r="CF9" i="69"/>
  <c r="B19" i="69" s="1"/>
  <c r="CM6" i="69"/>
  <c r="CN9" i="69" s="1"/>
  <c r="B20" i="69" s="1"/>
  <c r="CX9" i="69"/>
  <c r="B21" i="69" s="1"/>
  <c r="DE6" i="69"/>
  <c r="DF9" i="69" s="1"/>
  <c r="B22" i="69" s="1"/>
  <c r="DP9" i="69"/>
  <c r="DP4" i="69" s="1"/>
  <c r="DP2" i="69" s="1"/>
  <c r="DM9" i="69" s="1"/>
  <c r="E23" i="69" s="1"/>
  <c r="DW6" i="69"/>
  <c r="DX9" i="69" s="1"/>
  <c r="EH9" i="69"/>
  <c r="EH4" i="69" s="1"/>
  <c r="EH2" i="69" s="1"/>
  <c r="EE9" i="69" s="1"/>
  <c r="E25" i="69" s="1"/>
  <c r="EO6" i="69"/>
  <c r="EP9" i="69" s="1"/>
  <c r="EY9" i="69"/>
  <c r="EY4" i="69" s="1"/>
  <c r="EY2" i="69" s="1"/>
  <c r="EV9" i="69" s="1"/>
  <c r="FF6" i="69"/>
  <c r="FG9" i="69" s="1"/>
  <c r="I8" i="63"/>
  <c r="C8" i="63"/>
  <c r="L8" i="63"/>
  <c r="H8" i="63"/>
  <c r="J7" i="63"/>
  <c r="B8" i="63"/>
  <c r="G8" i="63"/>
  <c r="E7" i="63"/>
  <c r="D8" i="63"/>
  <c r="D11" i="72" l="1"/>
  <c r="I9" i="72"/>
  <c r="E11" i="72" s="1"/>
  <c r="D13" i="72"/>
  <c r="AA9" i="72"/>
  <c r="E13" i="72" s="1"/>
  <c r="D15" i="72"/>
  <c r="AS9" i="72"/>
  <c r="E15" i="72" s="1"/>
  <c r="D11" i="71"/>
  <c r="I9" i="71"/>
  <c r="E11" i="71" s="1"/>
  <c r="D21" i="71"/>
  <c r="CU9" i="71"/>
  <c r="E21" i="71" s="1"/>
  <c r="D13" i="71"/>
  <c r="C16" i="71"/>
  <c r="BD2" i="71"/>
  <c r="D16" i="71" s="1"/>
  <c r="D15" i="71"/>
  <c r="AS9" i="71"/>
  <c r="E15" i="71" s="1"/>
  <c r="C14" i="71"/>
  <c r="AL2" i="71"/>
  <c r="D14" i="71" s="1"/>
  <c r="D17" i="71"/>
  <c r="BK9" i="71"/>
  <c r="E17" i="71" s="1"/>
  <c r="AV4" i="70"/>
  <c r="AV2" i="70" s="1"/>
  <c r="L4" i="70"/>
  <c r="C11" i="70" s="1"/>
  <c r="L2" i="70"/>
  <c r="C16" i="70"/>
  <c r="BD2" i="70"/>
  <c r="D16" i="70" s="1"/>
  <c r="C12" i="70"/>
  <c r="T2" i="70"/>
  <c r="D12" i="70" s="1"/>
  <c r="C17" i="70"/>
  <c r="C19" i="70"/>
  <c r="BN2" i="70"/>
  <c r="C14" i="70"/>
  <c r="AL2" i="70"/>
  <c r="D14" i="70" s="1"/>
  <c r="C22" i="70"/>
  <c r="DF2" i="70"/>
  <c r="D22" i="70" s="1"/>
  <c r="C15" i="70"/>
  <c r="D19" i="70"/>
  <c r="CC9" i="70"/>
  <c r="E19" i="70" s="1"/>
  <c r="AD4" i="70"/>
  <c r="C21" i="70"/>
  <c r="CX2" i="70"/>
  <c r="BE7" i="69"/>
  <c r="BE3" i="69"/>
  <c r="AW7" i="69"/>
  <c r="AW5" i="69"/>
  <c r="AM7" i="69"/>
  <c r="AM5" i="69"/>
  <c r="AM3" i="69"/>
  <c r="AE7" i="69"/>
  <c r="AE5" i="69"/>
  <c r="AE3" i="69"/>
  <c r="U7" i="69"/>
  <c r="U5" i="69"/>
  <c r="U3" i="69"/>
  <c r="G4" i="69"/>
  <c r="M7" i="69"/>
  <c r="M3" i="69"/>
  <c r="A16" i="69"/>
  <c r="A12" i="69"/>
  <c r="EP4" i="69"/>
  <c r="EP2" i="69" s="1"/>
  <c r="B18" i="69"/>
  <c r="BV4" i="69"/>
  <c r="A14" i="69"/>
  <c r="FG4" i="69"/>
  <c r="FG2" i="69" s="1"/>
  <c r="DX4" i="69"/>
  <c r="DX2" i="69" s="1"/>
  <c r="BD9" i="69"/>
  <c r="B16" i="69" s="1"/>
  <c r="AL9" i="69"/>
  <c r="B14" i="69" s="1"/>
  <c r="T9" i="69"/>
  <c r="B12" i="69" s="1"/>
  <c r="DF4" i="69"/>
  <c r="AY4" i="69"/>
  <c r="AD4" i="69"/>
  <c r="O4" i="69"/>
  <c r="AG4" i="69"/>
  <c r="L4" i="69"/>
  <c r="CX4" i="69"/>
  <c r="BN4" i="69"/>
  <c r="CF4" i="69"/>
  <c r="CF2" i="69" s="1"/>
  <c r="AV4" i="69"/>
  <c r="CN4" i="69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BE9" i="67" s="1"/>
  <c r="BE7" i="67" s="1"/>
  <c r="AV11" i="67"/>
  <c r="AW11" i="67" s="1"/>
  <c r="AW9" i="67" s="1"/>
  <c r="AW7" i="67" s="1"/>
  <c r="AL11" i="67"/>
  <c r="AM11" i="67" s="1"/>
  <c r="AM9" i="67" s="1"/>
  <c r="AM7" i="67" s="1"/>
  <c r="AD11" i="67"/>
  <c r="AE11" i="67" s="1"/>
  <c r="AE9" i="67" s="1"/>
  <c r="AE7" i="67" s="1"/>
  <c r="T11" i="67"/>
  <c r="U11" i="67" s="1"/>
  <c r="L11" i="67"/>
  <c r="M11" i="67" s="1"/>
  <c r="FG7" i="67"/>
  <c r="FF7" i="67" s="1"/>
  <c r="EY7" i="67"/>
  <c r="EX7" i="67" s="1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K7" i="67" s="1"/>
  <c r="AD7" i="67"/>
  <c r="AC7" i="67" s="1"/>
  <c r="S7" i="67"/>
  <c r="L7" i="67"/>
  <c r="K7" i="67" s="1"/>
  <c r="FG6" i="67"/>
  <c r="EY6" i="67"/>
  <c r="EX6" i="67"/>
  <c r="EP6" i="67"/>
  <c r="EH6" i="67"/>
  <c r="EG6" i="67"/>
  <c r="DX6" i="67"/>
  <c r="DP6" i="67"/>
  <c r="DO6" i="67"/>
  <c r="DF6" i="67"/>
  <c r="CX6" i="67"/>
  <c r="CW6" i="67"/>
  <c r="CN6" i="67"/>
  <c r="CF6" i="67"/>
  <c r="CE6" i="67"/>
  <c r="BV6" i="67"/>
  <c r="BN6" i="67"/>
  <c r="BM6" i="67"/>
  <c r="BD6" i="67"/>
  <c r="AV6" i="67"/>
  <c r="AU6" i="67"/>
  <c r="AL6" i="67"/>
  <c r="AD6" i="67"/>
  <c r="AC6" i="67"/>
  <c r="T6" i="67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BE5" i="67"/>
  <c r="AW5" i="67"/>
  <c r="AM5" i="67"/>
  <c r="AE5" i="67"/>
  <c r="FD4" i="67"/>
  <c r="FF4" i="67" s="1"/>
  <c r="EX4" i="67"/>
  <c r="EV4" i="67"/>
  <c r="EM4" i="67"/>
  <c r="EO4" i="67" s="1"/>
  <c r="EG4" i="67"/>
  <c r="EE4" i="67"/>
  <c r="DU4" i="67"/>
  <c r="DW4" i="67" s="1"/>
  <c r="DO4" i="67"/>
  <c r="DM4" i="67"/>
  <c r="DC4" i="67"/>
  <c r="DE4" i="67" s="1"/>
  <c r="CW4" i="67"/>
  <c r="CU4" i="67"/>
  <c r="CK4" i="67"/>
  <c r="CM4" i="67" s="1"/>
  <c r="CE4" i="67"/>
  <c r="CC4" i="67"/>
  <c r="BS4" i="67"/>
  <c r="BU4" i="67" s="1"/>
  <c r="BM4" i="67"/>
  <c r="BK4" i="67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FF3" i="67" s="1"/>
  <c r="EZ3" i="67"/>
  <c r="EX3" i="67"/>
  <c r="EV3" i="67"/>
  <c r="EV6" i="67" s="1"/>
  <c r="EQ3" i="67"/>
  <c r="EM3" i="67"/>
  <c r="EO3" i="67" s="1"/>
  <c r="EI3" i="67"/>
  <c r="EG3" i="67"/>
  <c r="EE3" i="67"/>
  <c r="EE6" i="67" s="1"/>
  <c r="DY3" i="67"/>
  <c r="DU3" i="67"/>
  <c r="DW3" i="67" s="1"/>
  <c r="DQ3" i="67"/>
  <c r="DO3" i="67"/>
  <c r="DM3" i="67"/>
  <c r="DM6" i="67" s="1"/>
  <c r="DG3" i="67"/>
  <c r="DC3" i="67"/>
  <c r="DE3" i="67" s="1"/>
  <c r="CY3" i="67"/>
  <c r="CW3" i="67"/>
  <c r="CU3" i="67"/>
  <c r="CU6" i="67" s="1"/>
  <c r="A21" i="67" s="1"/>
  <c r="CO3" i="67"/>
  <c r="CK3" i="67"/>
  <c r="CM3" i="67" s="1"/>
  <c r="CG3" i="67"/>
  <c r="CE3" i="67"/>
  <c r="CC3" i="67"/>
  <c r="CC6" i="67" s="1"/>
  <c r="A19" i="67" s="1"/>
  <c r="BW3" i="67"/>
  <c r="BS3" i="67"/>
  <c r="BU3" i="67" s="1"/>
  <c r="BO3" i="67"/>
  <c r="BM3" i="67"/>
  <c r="BK3" i="67"/>
  <c r="BK6" i="67" s="1"/>
  <c r="A17" i="67" s="1"/>
  <c r="BE3" i="67"/>
  <c r="BA3" i="67"/>
  <c r="AW3" i="67"/>
  <c r="AU3" i="67"/>
  <c r="AS3" i="67"/>
  <c r="AS6" i="67" s="1"/>
  <c r="AM3" i="67"/>
  <c r="AI3" i="67"/>
  <c r="AE3" i="67"/>
  <c r="AC3" i="67"/>
  <c r="AA3" i="67"/>
  <c r="AA6" i="67" s="1"/>
  <c r="Q3" i="67"/>
  <c r="I3" i="67"/>
  <c r="AQ2" i="67"/>
  <c r="Y2" i="67"/>
  <c r="C7" i="63"/>
  <c r="H7" i="63"/>
  <c r="G7" i="63"/>
  <c r="E6" i="63"/>
  <c r="B7" i="63"/>
  <c r="I7" i="63"/>
  <c r="L7" i="63"/>
  <c r="J6" i="63"/>
  <c r="E5" i="63"/>
  <c r="D7" i="63"/>
  <c r="AA9" i="71" l="1"/>
  <c r="E13" i="71" s="1"/>
  <c r="D21" i="70"/>
  <c r="CU9" i="70"/>
  <c r="E21" i="70" s="1"/>
  <c r="C13" i="70"/>
  <c r="AD2" i="70"/>
  <c r="D11" i="70"/>
  <c r="I9" i="70"/>
  <c r="E11" i="70" s="1"/>
  <c r="D15" i="70"/>
  <c r="AS9" i="70"/>
  <c r="E15" i="70" s="1"/>
  <c r="D17" i="70"/>
  <c r="BK9" i="70"/>
  <c r="E17" i="70" s="1"/>
  <c r="C15" i="69"/>
  <c r="AV2" i="69"/>
  <c r="C17" i="69"/>
  <c r="C19" i="69"/>
  <c r="BN2" i="69"/>
  <c r="C11" i="69"/>
  <c r="L2" i="69"/>
  <c r="T4" i="69"/>
  <c r="BD4" i="69"/>
  <c r="C20" i="69"/>
  <c r="CN2" i="69"/>
  <c r="D20" i="69" s="1"/>
  <c r="D19" i="69"/>
  <c r="CC9" i="69"/>
  <c r="E19" i="69" s="1"/>
  <c r="C21" i="69"/>
  <c r="CX2" i="69"/>
  <c r="C13" i="69"/>
  <c r="AD2" i="69"/>
  <c r="C22" i="69"/>
  <c r="DF2" i="69"/>
  <c r="D22" i="69" s="1"/>
  <c r="AL4" i="69"/>
  <c r="C18" i="69"/>
  <c r="BV2" i="69"/>
  <c r="D18" i="69" s="1"/>
  <c r="U9" i="67"/>
  <c r="U5" i="67" s="1"/>
  <c r="M9" i="67"/>
  <c r="M5" i="67" s="1"/>
  <c r="G2" i="67"/>
  <c r="K3" i="67"/>
  <c r="I6" i="67" s="1"/>
  <c r="A11" i="67" s="1"/>
  <c r="A15" i="67"/>
  <c r="A13" i="67"/>
  <c r="BS6" i="67"/>
  <c r="A18" i="67" s="1"/>
  <c r="CK6" i="67"/>
  <c r="A20" i="67" s="1"/>
  <c r="DC6" i="67"/>
  <c r="A22" i="67" s="1"/>
  <c r="DU6" i="67"/>
  <c r="EM6" i="67"/>
  <c r="FD6" i="67"/>
  <c r="S3" i="67"/>
  <c r="Q6" i="67" s="1"/>
  <c r="AK3" i="67"/>
  <c r="AI6" i="67" s="1"/>
  <c r="BC3" i="67"/>
  <c r="BA6" i="67" s="1"/>
  <c r="Y4" i="67"/>
  <c r="AQ4" i="67"/>
  <c r="L9" i="67"/>
  <c r="B11" i="67" s="1"/>
  <c r="S6" i="67"/>
  <c r="O2" i="67" s="1"/>
  <c r="AD9" i="67"/>
  <c r="B13" i="67" s="1"/>
  <c r="AK6" i="67"/>
  <c r="AG2" i="67" s="1"/>
  <c r="AV9" i="67"/>
  <c r="B15" i="67" s="1"/>
  <c r="BC6" i="67"/>
  <c r="AY2" i="67" s="1"/>
  <c r="BN9" i="67"/>
  <c r="B17" i="67" s="1"/>
  <c r="BU6" i="67"/>
  <c r="BV9" i="67" s="1"/>
  <c r="B18" i="67" s="1"/>
  <c r="CF9" i="67"/>
  <c r="B19" i="67" s="1"/>
  <c r="CM6" i="67"/>
  <c r="CN9" i="67" s="1"/>
  <c r="B20" i="67" s="1"/>
  <c r="CX9" i="67"/>
  <c r="B21" i="67" s="1"/>
  <c r="DE6" i="67"/>
  <c r="DF9" i="67" s="1"/>
  <c r="B22" i="67" s="1"/>
  <c r="DP9" i="67"/>
  <c r="DP4" i="67" s="1"/>
  <c r="DP2" i="67" s="1"/>
  <c r="DM9" i="67" s="1"/>
  <c r="E23" i="67" s="1"/>
  <c r="DW6" i="67"/>
  <c r="DX9" i="67" s="1"/>
  <c r="EH9" i="67"/>
  <c r="EH4" i="67" s="1"/>
  <c r="EH2" i="67" s="1"/>
  <c r="EE9" i="67" s="1"/>
  <c r="E25" i="67" s="1"/>
  <c r="EO6" i="67"/>
  <c r="EP9" i="67" s="1"/>
  <c r="EY9" i="67"/>
  <c r="EY4" i="67" s="1"/>
  <c r="EY2" i="67" s="1"/>
  <c r="EV9" i="67" s="1"/>
  <c r="FF6" i="67"/>
  <c r="FG9" i="67" s="1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AV12" i="66"/>
  <c r="AW12" i="66"/>
  <c r="AV13" i="66"/>
  <c r="AW13" i="66"/>
  <c r="AV14" i="66"/>
  <c r="AW14" i="66"/>
  <c r="AV15" i="66"/>
  <c r="AW15" i="66"/>
  <c r="AV16" i="66"/>
  <c r="AW16" i="66"/>
  <c r="AV17" i="66"/>
  <c r="AW17" i="66"/>
  <c r="AV18" i="66"/>
  <c r="AW18" i="66"/>
  <c r="AV19" i="66"/>
  <c r="AW19" i="66"/>
  <c r="AV20" i="66"/>
  <c r="AW20" i="66"/>
  <c r="AV21" i="66"/>
  <c r="AW21" i="66"/>
  <c r="AV22" i="66"/>
  <c r="AW22" i="66"/>
  <c r="AV23" i="66"/>
  <c r="AW23" i="66"/>
  <c r="AV24" i="66"/>
  <c r="AW24" i="66"/>
  <c r="AV25" i="66"/>
  <c r="AW25" i="66"/>
  <c r="AV26" i="66"/>
  <c r="AW26" i="66"/>
  <c r="AV27" i="66"/>
  <c r="AW27" i="66"/>
  <c r="AV28" i="66"/>
  <c r="AW28" i="66"/>
  <c r="AV29" i="66"/>
  <c r="AW29" i="66"/>
  <c r="AV30" i="66"/>
  <c r="AW30" i="66"/>
  <c r="AV31" i="66"/>
  <c r="AW31" i="66"/>
  <c r="AV32" i="66"/>
  <c r="AW32" i="66"/>
  <c r="AV33" i="66"/>
  <c r="AW33" i="66"/>
  <c r="AV34" i="66"/>
  <c r="AW34" i="66"/>
  <c r="AV35" i="66"/>
  <c r="AW35" i="66"/>
  <c r="AV36" i="66"/>
  <c r="AW36" i="66"/>
  <c r="AV37" i="66"/>
  <c r="AW37" i="66"/>
  <c r="AV38" i="66"/>
  <c r="AW38" i="66"/>
  <c r="AV39" i="66"/>
  <c r="AW39" i="66"/>
  <c r="AV40" i="66"/>
  <c r="AW40" i="66"/>
  <c r="AV41" i="66"/>
  <c r="AW41" i="66"/>
  <c r="AV42" i="66"/>
  <c r="AW42" i="66"/>
  <c r="AV43" i="66"/>
  <c r="AW43" i="66"/>
  <c r="AV44" i="66"/>
  <c r="AW44" i="66"/>
  <c r="AV45" i="66"/>
  <c r="AW45" i="66"/>
  <c r="AV46" i="66"/>
  <c r="AW46" i="66"/>
  <c r="AV47" i="66"/>
  <c r="AW47" i="66"/>
  <c r="AV48" i="66"/>
  <c r="AW48" i="66"/>
  <c r="AV49" i="66"/>
  <c r="AW49" i="66"/>
  <c r="AV50" i="66"/>
  <c r="AW50" i="66"/>
  <c r="AV51" i="66"/>
  <c r="AW51" i="66"/>
  <c r="AV52" i="66"/>
  <c r="AW52" i="66"/>
  <c r="AV53" i="66"/>
  <c r="AW53" i="66"/>
  <c r="AV54" i="66"/>
  <c r="AW54" i="66"/>
  <c r="AV55" i="66"/>
  <c r="AW55" i="66"/>
  <c r="AV56" i="66"/>
  <c r="AW56" i="66"/>
  <c r="AV57" i="66"/>
  <c r="AW57" i="66"/>
  <c r="AV58" i="66"/>
  <c r="AW58" i="66"/>
  <c r="AV59" i="66"/>
  <c r="AW59" i="66"/>
  <c r="AV60" i="66"/>
  <c r="AW60" i="66"/>
  <c r="AV61" i="66"/>
  <c r="AW61" i="66"/>
  <c r="AV62" i="66"/>
  <c r="AW62" i="66"/>
  <c r="AV63" i="66"/>
  <c r="AW63" i="66"/>
  <c r="AV64" i="66"/>
  <c r="AW64" i="66"/>
  <c r="AV65" i="66"/>
  <c r="AW65" i="66"/>
  <c r="AV66" i="66"/>
  <c r="AW66" i="66"/>
  <c r="AV67" i="66"/>
  <c r="AW67" i="66"/>
  <c r="AV68" i="66"/>
  <c r="AW68" i="66"/>
  <c r="AV69" i="66"/>
  <c r="AW69" i="66"/>
  <c r="AV70" i="66"/>
  <c r="AW70" i="66"/>
  <c r="AV71" i="66"/>
  <c r="AW71" i="66"/>
  <c r="AV72" i="66"/>
  <c r="AW72" i="66"/>
  <c r="AV73" i="66"/>
  <c r="AW73" i="66"/>
  <c r="AV74" i="66"/>
  <c r="AW74" i="66"/>
  <c r="AV75" i="66"/>
  <c r="AW75" i="66"/>
  <c r="AV76" i="66"/>
  <c r="AW76" i="66"/>
  <c r="AV77" i="66"/>
  <c r="AW77" i="66"/>
  <c r="AV78" i="66"/>
  <c r="AW78" i="66"/>
  <c r="AV79" i="66"/>
  <c r="AW79" i="66"/>
  <c r="AV80" i="66"/>
  <c r="AW80" i="66"/>
  <c r="AV81" i="66"/>
  <c r="AW81" i="66"/>
  <c r="AV82" i="66"/>
  <c r="AW82" i="66"/>
  <c r="AV83" i="66"/>
  <c r="AW83" i="66"/>
  <c r="AV84" i="66"/>
  <c r="AW84" i="66"/>
  <c r="AV85" i="66"/>
  <c r="AW85" i="66"/>
  <c r="AV86" i="66"/>
  <c r="AW86" i="66"/>
  <c r="AV87" i="66"/>
  <c r="AW87" i="66"/>
  <c r="AV88" i="66"/>
  <c r="AW88" i="66"/>
  <c r="AV89" i="66"/>
  <c r="AW89" i="66"/>
  <c r="AV90" i="66"/>
  <c r="AW90" i="66"/>
  <c r="AV91" i="66"/>
  <c r="AW91" i="66"/>
  <c r="AV92" i="66"/>
  <c r="AW92" i="66"/>
  <c r="AV93" i="66"/>
  <c r="AW93" i="66"/>
  <c r="AV94" i="66"/>
  <c r="AW94" i="66"/>
  <c r="AV95" i="66"/>
  <c r="AW95" i="66"/>
  <c r="AV96" i="66"/>
  <c r="AW96" i="66"/>
  <c r="AV97" i="66"/>
  <c r="AW97" i="66"/>
  <c r="AV98" i="66"/>
  <c r="AW98" i="66"/>
  <c r="AV99" i="66"/>
  <c r="AW99" i="66"/>
  <c r="AV100" i="66"/>
  <c r="AW100" i="66"/>
  <c r="AV101" i="66"/>
  <c r="AW101" i="66"/>
  <c r="AV102" i="66"/>
  <c r="AW102" i="66"/>
  <c r="AV103" i="66"/>
  <c r="AW103" i="66"/>
  <c r="AV104" i="66"/>
  <c r="AW104" i="66"/>
  <c r="AV105" i="66"/>
  <c r="AW105" i="66"/>
  <c r="AV106" i="66"/>
  <c r="AW106" i="66"/>
  <c r="AV107" i="66"/>
  <c r="AW107" i="66"/>
  <c r="AV108" i="66"/>
  <c r="AW108" i="66"/>
  <c r="AV109" i="66"/>
  <c r="AW109" i="66"/>
  <c r="AV110" i="66"/>
  <c r="AW110" i="66"/>
  <c r="AV111" i="66"/>
  <c r="AW111" i="66"/>
  <c r="AV112" i="66"/>
  <c r="AW112" i="66"/>
  <c r="AV113" i="66"/>
  <c r="AW113" i="66"/>
  <c r="AV114" i="66"/>
  <c r="AW114" i="66"/>
  <c r="AV115" i="66"/>
  <c r="AW115" i="66"/>
  <c r="AV116" i="66"/>
  <c r="AW116" i="66"/>
  <c r="AV117" i="66"/>
  <c r="AW117" i="66"/>
  <c r="AV118" i="66"/>
  <c r="AW118" i="66"/>
  <c r="AV119" i="66"/>
  <c r="AW119" i="66"/>
  <c r="AV120" i="66"/>
  <c r="AW120" i="66"/>
  <c r="AV121" i="66"/>
  <c r="AW121" i="66"/>
  <c r="AV122" i="66"/>
  <c r="AW122" i="66"/>
  <c r="AV123" i="66"/>
  <c r="AW123" i="66"/>
  <c r="AV124" i="66"/>
  <c r="AW124" i="66"/>
  <c r="AV125" i="66"/>
  <c r="AW125" i="66"/>
  <c r="AV126" i="66"/>
  <c r="AW126" i="66"/>
  <c r="AV127" i="66"/>
  <c r="AW127" i="66"/>
  <c r="AV128" i="66"/>
  <c r="AW128" i="66"/>
  <c r="AV129" i="66"/>
  <c r="AW129" i="66"/>
  <c r="AV130" i="66"/>
  <c r="AW130" i="66"/>
  <c r="AV131" i="66"/>
  <c r="AW131" i="66"/>
  <c r="AV132" i="66"/>
  <c r="AW132" i="66"/>
  <c r="AV133" i="66"/>
  <c r="AW133" i="66"/>
  <c r="AV134" i="66"/>
  <c r="AW134" i="66"/>
  <c r="AV135" i="66"/>
  <c r="AW135" i="66"/>
  <c r="AV136" i="66"/>
  <c r="AW136" i="66"/>
  <c r="AV137" i="66"/>
  <c r="AW137" i="66"/>
  <c r="AV138" i="66"/>
  <c r="AW138" i="66"/>
  <c r="AV139" i="66"/>
  <c r="AW139" i="66"/>
  <c r="AV140" i="66"/>
  <c r="AW140" i="66"/>
  <c r="AV141" i="66"/>
  <c r="AW141" i="66"/>
  <c r="AV142" i="66"/>
  <c r="AW142" i="66"/>
  <c r="AV143" i="66"/>
  <c r="AW143" i="66"/>
  <c r="AV144" i="66"/>
  <c r="AW144" i="66"/>
  <c r="AV145" i="66"/>
  <c r="AW145" i="66"/>
  <c r="AV146" i="66"/>
  <c r="AW146" i="66"/>
  <c r="AV147" i="66"/>
  <c r="AW147" i="66"/>
  <c r="AV148" i="66"/>
  <c r="AW148" i="66"/>
  <c r="AV149" i="66"/>
  <c r="AW149" i="66"/>
  <c r="AV150" i="66"/>
  <c r="AW150" i="66"/>
  <c r="AV151" i="66"/>
  <c r="AW151" i="66"/>
  <c r="AV152" i="66"/>
  <c r="AW152" i="66"/>
  <c r="AV153" i="66"/>
  <c r="AW153" i="66"/>
  <c r="AV154" i="66"/>
  <c r="AW154" i="66"/>
  <c r="AV155" i="66"/>
  <c r="AW155" i="66"/>
  <c r="AV156" i="66"/>
  <c r="AW156" i="66"/>
  <c r="AV157" i="66"/>
  <c r="AW157" i="66"/>
  <c r="AV158" i="66"/>
  <c r="AW158" i="66"/>
  <c r="AV159" i="66"/>
  <c r="AW159" i="66"/>
  <c r="AV160" i="66"/>
  <c r="AW160" i="66"/>
  <c r="AV161" i="66"/>
  <c r="AW161" i="66"/>
  <c r="AV162" i="66"/>
  <c r="AW162" i="66"/>
  <c r="AV163" i="66"/>
  <c r="AW163" i="66"/>
  <c r="AV164" i="66"/>
  <c r="AW164" i="66"/>
  <c r="AV165" i="66"/>
  <c r="AW165" i="66"/>
  <c r="AV166" i="66"/>
  <c r="AW166" i="66"/>
  <c r="AV167" i="66"/>
  <c r="AW167" i="66"/>
  <c r="AV168" i="66"/>
  <c r="AW168" i="66"/>
  <c r="AV169" i="66"/>
  <c r="AW169" i="66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D5" i="63"/>
  <c r="G6" i="63"/>
  <c r="D6" i="63"/>
  <c r="L6" i="63"/>
  <c r="B5" i="63"/>
  <c r="H6" i="63"/>
  <c r="I6" i="63"/>
  <c r="C6" i="63"/>
  <c r="B6" i="63"/>
  <c r="A4" i="63" a="1"/>
  <c r="C5" i="63"/>
  <c r="D13" i="70" l="1"/>
  <c r="AA9" i="70"/>
  <c r="E13" i="70" s="1"/>
  <c r="C14" i="69"/>
  <c r="AL2" i="69"/>
  <c r="D14" i="69" s="1"/>
  <c r="C12" i="69"/>
  <c r="T2" i="69"/>
  <c r="D12" i="69" s="1"/>
  <c r="D15" i="69"/>
  <c r="D13" i="69"/>
  <c r="AA9" i="69"/>
  <c r="E13" i="69" s="1"/>
  <c r="D21" i="69"/>
  <c r="CU9" i="69"/>
  <c r="E21" i="69" s="1"/>
  <c r="C16" i="69"/>
  <c r="BD2" i="69"/>
  <c r="D16" i="69" s="1"/>
  <c r="D11" i="69"/>
  <c r="I9" i="69"/>
  <c r="E11" i="69" s="1"/>
  <c r="D17" i="69"/>
  <c r="BK9" i="69"/>
  <c r="E17" i="69" s="1"/>
  <c r="U7" i="67"/>
  <c r="U3" i="67"/>
  <c r="G4" i="67"/>
  <c r="M7" i="67"/>
  <c r="M3" i="67"/>
  <c r="A16" i="67"/>
  <c r="A12" i="67"/>
  <c r="EP4" i="67"/>
  <c r="EP2" i="67" s="1"/>
  <c r="A14" i="67"/>
  <c r="FG4" i="67"/>
  <c r="FG2" i="67" s="1"/>
  <c r="DX4" i="67"/>
  <c r="DX2" i="67" s="1"/>
  <c r="BD9" i="67"/>
  <c r="B16" i="67" s="1"/>
  <c r="AL9" i="67"/>
  <c r="B14" i="67" s="1"/>
  <c r="T9" i="67"/>
  <c r="B12" i="67" s="1"/>
  <c r="DF4" i="67"/>
  <c r="BV4" i="67"/>
  <c r="AY4" i="67"/>
  <c r="AD4" i="67"/>
  <c r="O4" i="67"/>
  <c r="AG4" i="67"/>
  <c r="L4" i="67"/>
  <c r="CF4" i="67"/>
  <c r="CF2" i="67" s="1"/>
  <c r="AV4" i="67"/>
  <c r="CX4" i="67"/>
  <c r="BN4" i="67"/>
  <c r="CN4" i="67"/>
  <c r="A4" i="63"/>
  <c r="FH11" i="66"/>
  <c r="FH9" i="66" s="1"/>
  <c r="FH7" i="66" s="1"/>
  <c r="FG11" i="66"/>
  <c r="EZ11" i="66"/>
  <c r="EZ9" i="66" s="1"/>
  <c r="EZ7" i="66" s="1"/>
  <c r="EY11" i="66"/>
  <c r="EQ11" i="66"/>
  <c r="EP11" i="66"/>
  <c r="EI11" i="66"/>
  <c r="EH11" i="66"/>
  <c r="DY11" i="66"/>
  <c r="DY9" i="66" s="1"/>
  <c r="DY7" i="66" s="1"/>
  <c r="DX11" i="66"/>
  <c r="DQ11" i="66"/>
  <c r="DQ9" i="66" s="1"/>
  <c r="DQ7" i="66" s="1"/>
  <c r="DP11" i="66"/>
  <c r="DG11" i="66"/>
  <c r="DF11" i="66"/>
  <c r="CY11" i="66"/>
  <c r="CX11" i="66"/>
  <c r="CO11" i="66"/>
  <c r="CO9" i="66" s="1"/>
  <c r="CO7" i="66" s="1"/>
  <c r="CN11" i="66"/>
  <c r="CG11" i="66"/>
  <c r="CG9" i="66" s="1"/>
  <c r="CG7" i="66" s="1"/>
  <c r="CF11" i="66"/>
  <c r="BW11" i="66"/>
  <c r="BV11" i="66"/>
  <c r="BO11" i="66"/>
  <c r="BN11" i="66"/>
  <c r="BD11" i="66"/>
  <c r="BE11" i="66" s="1"/>
  <c r="BE9" i="66" s="1"/>
  <c r="AV11" i="66"/>
  <c r="AW11" i="66" s="1"/>
  <c r="AW9" i="66" s="1"/>
  <c r="AL11" i="66"/>
  <c r="AM11" i="66" s="1"/>
  <c r="AM9" i="66" s="1"/>
  <c r="AD11" i="66"/>
  <c r="AE11" i="66" s="1"/>
  <c r="AE9" i="66" s="1"/>
  <c r="T11" i="66"/>
  <c r="U11" i="66" s="1"/>
  <c r="U9" i="66" s="1"/>
  <c r="L11" i="66"/>
  <c r="M11" i="66" s="1"/>
  <c r="EQ9" i="66"/>
  <c r="EI9" i="66"/>
  <c r="EI7" i="66" s="1"/>
  <c r="DG9" i="66"/>
  <c r="CY9" i="66"/>
  <c r="CY7" i="66" s="1"/>
  <c r="BW9" i="66"/>
  <c r="BO9" i="66"/>
  <c r="BO7" i="66" s="1"/>
  <c r="FG7" i="66"/>
  <c r="FF7" i="66"/>
  <c r="EY7" i="66"/>
  <c r="EX7" i="66" s="1"/>
  <c r="EQ7" i="66"/>
  <c r="EP7" i="66"/>
  <c r="EO7" i="66"/>
  <c r="EH7" i="66"/>
  <c r="EG7" i="66" s="1"/>
  <c r="DX7" i="66"/>
  <c r="DW7" i="66"/>
  <c r="DP7" i="66"/>
  <c r="DO7" i="66" s="1"/>
  <c r="DG7" i="66"/>
  <c r="DF7" i="66"/>
  <c r="DE7" i="66"/>
  <c r="CX7" i="66"/>
  <c r="CW7" i="66" s="1"/>
  <c r="CN7" i="66"/>
  <c r="CM7" i="66"/>
  <c r="CF7" i="66"/>
  <c r="CE7" i="66" s="1"/>
  <c r="BW7" i="66"/>
  <c r="BV7" i="66"/>
  <c r="BU7" i="66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 s="1"/>
  <c r="L7" i="66"/>
  <c r="K7" i="66" s="1"/>
  <c r="FG6" i="66"/>
  <c r="EY6" i="66"/>
  <c r="EY9" i="66" s="1"/>
  <c r="EX6" i="66"/>
  <c r="EP6" i="66"/>
  <c r="EH6" i="66"/>
  <c r="EH9" i="66" s="1"/>
  <c r="EG6" i="66"/>
  <c r="DX6" i="66"/>
  <c r="DP6" i="66"/>
  <c r="DP9" i="66" s="1"/>
  <c r="DO6" i="66"/>
  <c r="DF6" i="66"/>
  <c r="CX6" i="66"/>
  <c r="CX9" i="66" s="1"/>
  <c r="B21" i="66" s="1"/>
  <c r="CW6" i="66"/>
  <c r="CN6" i="66"/>
  <c r="CF6" i="66"/>
  <c r="CF9" i="66" s="1"/>
  <c r="B19" i="66" s="1"/>
  <c r="CE6" i="66"/>
  <c r="BV6" i="66"/>
  <c r="BN6" i="66"/>
  <c r="BN9" i="66" s="1"/>
  <c r="B17" i="66" s="1"/>
  <c r="BM6" i="66"/>
  <c r="BD6" i="66"/>
  <c r="AV6" i="66"/>
  <c r="AL6" i="66"/>
  <c r="AD6" i="66"/>
  <c r="AC6" i="66" s="1"/>
  <c r="Y2" i="66" s="1"/>
  <c r="T6" i="66"/>
  <c r="S6" i="66" s="1"/>
  <c r="L6" i="66"/>
  <c r="K6" i="66" s="1"/>
  <c r="G2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D3" i="66"/>
  <c r="EZ3" i="66"/>
  <c r="EX3" i="66"/>
  <c r="EV3" i="66"/>
  <c r="EQ3" i="66"/>
  <c r="EM3" i="66"/>
  <c r="EI3" i="66"/>
  <c r="EG3" i="66"/>
  <c r="EE3" i="66"/>
  <c r="DY3" i="66"/>
  <c r="DU3" i="66"/>
  <c r="DQ3" i="66"/>
  <c r="DO3" i="66"/>
  <c r="DM3" i="66"/>
  <c r="DG3" i="66"/>
  <c r="DC3" i="66"/>
  <c r="CY3" i="66"/>
  <c r="CW3" i="66"/>
  <c r="CU3" i="66"/>
  <c r="CO3" i="66"/>
  <c r="CK3" i="66"/>
  <c r="CG3" i="66"/>
  <c r="CE3" i="66"/>
  <c r="CC3" i="66"/>
  <c r="BW3" i="66"/>
  <c r="BS3" i="66"/>
  <c r="BO3" i="66"/>
  <c r="BM3" i="66"/>
  <c r="BK3" i="66"/>
  <c r="BA3" i="66"/>
  <c r="AS3" i="66"/>
  <c r="AU3" i="66" s="1"/>
  <c r="AI3" i="66"/>
  <c r="AA3" i="66"/>
  <c r="AC3" i="66" s="1"/>
  <c r="Q3" i="66"/>
  <c r="I3" i="66"/>
  <c r="AS9" i="69" l="1"/>
  <c r="E15" i="69" s="1"/>
  <c r="C20" i="67"/>
  <c r="CN2" i="67"/>
  <c r="D20" i="67" s="1"/>
  <c r="C21" i="67"/>
  <c r="CX2" i="67"/>
  <c r="D19" i="67"/>
  <c r="CC9" i="67"/>
  <c r="E19" i="67" s="1"/>
  <c r="C13" i="67"/>
  <c r="AD2" i="67"/>
  <c r="C18" i="67"/>
  <c r="BV2" i="67"/>
  <c r="D18" i="67" s="1"/>
  <c r="T4" i="67"/>
  <c r="BD4" i="67"/>
  <c r="C17" i="67"/>
  <c r="C19" i="67"/>
  <c r="BN2" i="67"/>
  <c r="C15" i="67"/>
  <c r="AV2" i="67"/>
  <c r="C11" i="67"/>
  <c r="L2" i="67"/>
  <c r="C22" i="67"/>
  <c r="DF2" i="67"/>
  <c r="D22" i="67" s="1"/>
  <c r="AL4" i="67"/>
  <c r="BE7" i="66"/>
  <c r="BE5" i="66"/>
  <c r="BE3" i="66"/>
  <c r="AW7" i="66"/>
  <c r="AW5" i="66"/>
  <c r="AW3" i="66"/>
  <c r="AU6" i="66"/>
  <c r="AQ2" i="66" s="1"/>
  <c r="AM7" i="66"/>
  <c r="AM5" i="66"/>
  <c r="AM3" i="66"/>
  <c r="AE7" i="66"/>
  <c r="AE5" i="66"/>
  <c r="AE3" i="66"/>
  <c r="AD9" i="66"/>
  <c r="B13" i="66" s="1"/>
  <c r="U3" i="66"/>
  <c r="U7" i="66"/>
  <c r="U5" i="66"/>
  <c r="O2" i="66"/>
  <c r="M9" i="66"/>
  <c r="M7" i="66" s="1"/>
  <c r="K3" i="66"/>
  <c r="I6" i="66" s="1"/>
  <c r="A11" i="66" s="1"/>
  <c r="S3" i="66"/>
  <c r="Q6" i="66" s="1"/>
  <c r="AA6" i="66"/>
  <c r="AK3" i="66"/>
  <c r="AI6" i="66" s="1"/>
  <c r="AS6" i="66"/>
  <c r="BC3" i="66"/>
  <c r="BA6" i="66" s="1"/>
  <c r="BK6" i="66"/>
  <c r="A17" i="66" s="1"/>
  <c r="BU3" i="66"/>
  <c r="BS6" i="66" s="1"/>
  <c r="CC6" i="66"/>
  <c r="A19" i="66" s="1"/>
  <c r="CM3" i="66"/>
  <c r="CK6" i="66" s="1"/>
  <c r="CU6" i="66"/>
  <c r="A21" i="66" s="1"/>
  <c r="DE3" i="66"/>
  <c r="DC6" i="66" s="1"/>
  <c r="DM6" i="66"/>
  <c r="DP4" i="66" s="1"/>
  <c r="DP2" i="66" s="1"/>
  <c r="DM9" i="66" s="1"/>
  <c r="E23" i="66" s="1"/>
  <c r="DW3" i="66"/>
  <c r="DU6" i="66" s="1"/>
  <c r="DX4" i="66" s="1"/>
  <c r="DX2" i="66" s="1"/>
  <c r="EE6" i="66"/>
  <c r="EH4" i="66" s="1"/>
  <c r="EH2" i="66" s="1"/>
  <c r="EE9" i="66" s="1"/>
  <c r="E25" i="66" s="1"/>
  <c r="EO3" i="66"/>
  <c r="EM6" i="66" s="1"/>
  <c r="EV6" i="66"/>
  <c r="EY4" i="66" s="1"/>
  <c r="EY2" i="66" s="1"/>
  <c r="EV9" i="66" s="1"/>
  <c r="FF3" i="66"/>
  <c r="FD6" i="66" s="1"/>
  <c r="FG4" i="66" s="1"/>
  <c r="FG2" i="66" s="1"/>
  <c r="Y4" i="66"/>
  <c r="AG4" i="66"/>
  <c r="AQ4" i="66"/>
  <c r="AY4" i="66"/>
  <c r="L9" i="66"/>
  <c r="B11" i="66" s="1"/>
  <c r="T9" i="66"/>
  <c r="B12" i="66" s="1"/>
  <c r="AK6" i="66"/>
  <c r="AG2" i="66" s="1"/>
  <c r="BC6" i="66"/>
  <c r="AY2" i="66" s="1"/>
  <c r="BU6" i="66"/>
  <c r="BV9" i="66" s="1"/>
  <c r="B18" i="66" s="1"/>
  <c r="CM6" i="66"/>
  <c r="CN9" i="66"/>
  <c r="B20" i="66" s="1"/>
  <c r="DE6" i="66"/>
  <c r="DF9" i="66" s="1"/>
  <c r="B22" i="66" s="1"/>
  <c r="DW6" i="66"/>
  <c r="DX9" i="66"/>
  <c r="EO6" i="66"/>
  <c r="EP9" i="66" s="1"/>
  <c r="FF6" i="66"/>
  <c r="FG9" i="66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/>
  <c r="BD98" i="65"/>
  <c r="BE98" i="65"/>
  <c r="BD99" i="65"/>
  <c r="BE99" i="65"/>
  <c r="BD100" i="65"/>
  <c r="BE100" i="65"/>
  <c r="BD101" i="65"/>
  <c r="BE101" i="65"/>
  <c r="BD102" i="65"/>
  <c r="BE102" i="65"/>
  <c r="BD103" i="65"/>
  <c r="BE103" i="65"/>
  <c r="BD104" i="65"/>
  <c r="BE104" i="65"/>
  <c r="BD105" i="65"/>
  <c r="BE105" i="65"/>
  <c r="BD106" i="65"/>
  <c r="BE106" i="65"/>
  <c r="BD107" i="65"/>
  <c r="BE107" i="65"/>
  <c r="BD108" i="65"/>
  <c r="BE108" i="65"/>
  <c r="BD109" i="65"/>
  <c r="BE109" i="65"/>
  <c r="BD110" i="65"/>
  <c r="BE110" i="65"/>
  <c r="BD111" i="65"/>
  <c r="BE111" i="65"/>
  <c r="BD112" i="65"/>
  <c r="BE112" i="65"/>
  <c r="BD113" i="65"/>
  <c r="BE113" i="65"/>
  <c r="BD114" i="65"/>
  <c r="BE114" i="65"/>
  <c r="BD115" i="65"/>
  <c r="BE115" i="65"/>
  <c r="BD116" i="65"/>
  <c r="BE116" i="65"/>
  <c r="BD117" i="65"/>
  <c r="BE117" i="65" s="1"/>
  <c r="BD118" i="65"/>
  <c r="BE118" i="65"/>
  <c r="BD119" i="65"/>
  <c r="BE119" i="65"/>
  <c r="BD120" i="65"/>
  <c r="BE120" i="65"/>
  <c r="BD121" i="65"/>
  <c r="BE121" i="65"/>
  <c r="BD122" i="65"/>
  <c r="BE122" i="65"/>
  <c r="BD123" i="65"/>
  <c r="BE123" i="65"/>
  <c r="BD124" i="65"/>
  <c r="BE124" i="65"/>
  <c r="BD125" i="65"/>
  <c r="BE125" i="65"/>
  <c r="BD126" i="65"/>
  <c r="BE126" i="65"/>
  <c r="BD127" i="65"/>
  <c r="BE127" i="65"/>
  <c r="BD128" i="65"/>
  <c r="BE128" i="65"/>
  <c r="BD129" i="65"/>
  <c r="BE129" i="65"/>
  <c r="BD130" i="65"/>
  <c r="BE130" i="65"/>
  <c r="BD131" i="65"/>
  <c r="BE131" i="65"/>
  <c r="BD132" i="65"/>
  <c r="BE132" i="65"/>
  <c r="BD133" i="65"/>
  <c r="BE133" i="65"/>
  <c r="BD134" i="65"/>
  <c r="BE134" i="65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/>
  <c r="AV98" i="65"/>
  <c r="AW98" i="65"/>
  <c r="AV99" i="65"/>
  <c r="AW99" i="65"/>
  <c r="AV100" i="65"/>
  <c r="AW100" i="65" s="1"/>
  <c r="AV101" i="65"/>
  <c r="AW101" i="65"/>
  <c r="AV102" i="65"/>
  <c r="AW102" i="65"/>
  <c r="AV103" i="65"/>
  <c r="AW103" i="65"/>
  <c r="AV104" i="65"/>
  <c r="AW104" i="65"/>
  <c r="AV105" i="65"/>
  <c r="AW105" i="65"/>
  <c r="AV106" i="65"/>
  <c r="AW106" i="65"/>
  <c r="AV107" i="65"/>
  <c r="AW107" i="65"/>
  <c r="AV108" i="65"/>
  <c r="AW108" i="65"/>
  <c r="AV109" i="65"/>
  <c r="AW109" i="65"/>
  <c r="AV110" i="65"/>
  <c r="AW110" i="65"/>
  <c r="AV111" i="65"/>
  <c r="AW111" i="65"/>
  <c r="AV112" i="65"/>
  <c r="AW112" i="65"/>
  <c r="AV113" i="65"/>
  <c r="AW113" i="65"/>
  <c r="AV114" i="65"/>
  <c r="AW114" i="65"/>
  <c r="AV115" i="65"/>
  <c r="AW115" i="65"/>
  <c r="AV116" i="65"/>
  <c r="AW116" i="65" s="1"/>
  <c r="AV117" i="65"/>
  <c r="AW117" i="65"/>
  <c r="AV118" i="65"/>
  <c r="AW118" i="65"/>
  <c r="AV119" i="65"/>
  <c r="AW119" i="65"/>
  <c r="AV120" i="65"/>
  <c r="AW120" i="65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/>
  <c r="AL98" i="65"/>
  <c r="AM98" i="65"/>
  <c r="AL99" i="65"/>
  <c r="AM99" i="65"/>
  <c r="AL100" i="65"/>
  <c r="AM100" i="65"/>
  <c r="AL101" i="65"/>
  <c r="AM101" i="65"/>
  <c r="AL102" i="65"/>
  <c r="AM102" i="65"/>
  <c r="AL103" i="65"/>
  <c r="AM103" i="65"/>
  <c r="AL104" i="65"/>
  <c r="AM104" i="65"/>
  <c r="AL105" i="65"/>
  <c r="AM105" i="65"/>
  <c r="AL106" i="65"/>
  <c r="AM106" i="65"/>
  <c r="AL107" i="65"/>
  <c r="AM107" i="65"/>
  <c r="AL108" i="65"/>
  <c r="AM108" i="65"/>
  <c r="AL109" i="65"/>
  <c r="AM109" i="65"/>
  <c r="AL110" i="65"/>
  <c r="AM110" i="65"/>
  <c r="AL111" i="65"/>
  <c r="AM111" i="65"/>
  <c r="AL112" i="65"/>
  <c r="AM112" i="65"/>
  <c r="AL113" i="65"/>
  <c r="AM113" i="65"/>
  <c r="AL114" i="65"/>
  <c r="AM114" i="65"/>
  <c r="AL115" i="65"/>
  <c r="AM115" i="65"/>
  <c r="AL116" i="65"/>
  <c r="AM116" i="65"/>
  <c r="AL117" i="65"/>
  <c r="AM117" i="65"/>
  <c r="AL118" i="65"/>
  <c r="AM118" i="65"/>
  <c r="AL119" i="65"/>
  <c r="AM119" i="65"/>
  <c r="AL120" i="65"/>
  <c r="AM120" i="65"/>
  <c r="AL121" i="65"/>
  <c r="AM121" i="65"/>
  <c r="AL122" i="65"/>
  <c r="AM122" i="65"/>
  <c r="AL123" i="65"/>
  <c r="AM123" i="65"/>
  <c r="AL124" i="65"/>
  <c r="AM124" i="65"/>
  <c r="AL125" i="65"/>
  <c r="AM125" i="65"/>
  <c r="AL126" i="65"/>
  <c r="AM126" i="65"/>
  <c r="AL127" i="65"/>
  <c r="AM127" i="65"/>
  <c r="AL128" i="65"/>
  <c r="AM128" i="65"/>
  <c r="AL129" i="65"/>
  <c r="AM129" i="65"/>
  <c r="AL130" i="65"/>
  <c r="AM130" i="65"/>
  <c r="AL131" i="65"/>
  <c r="AM131" i="65"/>
  <c r="AL132" i="65"/>
  <c r="AM132" i="65"/>
  <c r="AL133" i="65"/>
  <c r="AM133" i="65"/>
  <c r="AL134" i="65"/>
  <c r="AM134" i="65"/>
  <c r="AL135" i="65"/>
  <c r="AM135" i="65"/>
  <c r="AL136" i="65"/>
  <c r="AM136" i="65"/>
  <c r="AL137" i="65"/>
  <c r="AM137" i="65"/>
  <c r="AL138" i="65"/>
  <c r="AM138" i="65"/>
  <c r="AL139" i="65"/>
  <c r="AM139" i="65"/>
  <c r="AL140" i="65"/>
  <c r="AM140" i="65"/>
  <c r="AL141" i="65"/>
  <c r="AM141" i="65"/>
  <c r="AL142" i="65"/>
  <c r="AM142" i="65"/>
  <c r="AL143" i="65"/>
  <c r="AM143" i="65"/>
  <c r="AL144" i="65"/>
  <c r="AM144" i="65"/>
  <c r="AL145" i="65"/>
  <c r="AM145" i="65"/>
  <c r="AL146" i="65"/>
  <c r="AM146" i="65"/>
  <c r="AL147" i="65"/>
  <c r="AM147" i="65"/>
  <c r="AL148" i="65"/>
  <c r="AM148" i="65"/>
  <c r="AL149" i="65"/>
  <c r="AM149" i="65"/>
  <c r="AL150" i="65"/>
  <c r="AM150" i="65"/>
  <c r="AL151" i="65"/>
  <c r="AM151" i="65"/>
  <c r="AL152" i="65"/>
  <c r="AM152" i="65"/>
  <c r="AL153" i="65"/>
  <c r="AM153" i="65"/>
  <c r="AL154" i="65"/>
  <c r="AM154" i="65"/>
  <c r="AL155" i="65"/>
  <c r="AM155" i="65"/>
  <c r="AL156" i="65"/>
  <c r="AM156" i="65"/>
  <c r="AL157" i="65"/>
  <c r="AM157" i="65"/>
  <c r="AL158" i="65"/>
  <c r="AM158" i="65"/>
  <c r="AL159" i="65"/>
  <c r="AM159" i="65"/>
  <c r="AL160" i="65"/>
  <c r="AM160" i="65"/>
  <c r="AL161" i="65"/>
  <c r="AM161" i="65"/>
  <c r="AL162" i="65"/>
  <c r="AM162" i="65"/>
  <c r="AL163" i="65"/>
  <c r="AM163" i="65"/>
  <c r="AL164" i="65"/>
  <c r="AM164" i="65"/>
  <c r="AL165" i="65"/>
  <c r="AM165" i="65"/>
  <c r="AL166" i="65"/>
  <c r="AM166" i="65"/>
  <c r="AL167" i="65"/>
  <c r="AM167" i="65"/>
  <c r="AL168" i="65"/>
  <c r="AM168" i="65"/>
  <c r="AL169" i="65"/>
  <c r="AM169" i="65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T12" i="65"/>
  <c r="U12" i="65"/>
  <c r="T13" i="65"/>
  <c r="U13" i="65"/>
  <c r="T14" i="65"/>
  <c r="U14" i="65"/>
  <c r="T15" i="65"/>
  <c r="U15" i="65"/>
  <c r="T16" i="65"/>
  <c r="U16" i="65"/>
  <c r="T17" i="65"/>
  <c r="U17" i="65"/>
  <c r="T18" i="65"/>
  <c r="U18" i="65"/>
  <c r="T19" i="65"/>
  <c r="U19" i="65"/>
  <c r="T20" i="65"/>
  <c r="U20" i="65"/>
  <c r="T21" i="65"/>
  <c r="U21" i="65"/>
  <c r="T22" i="65"/>
  <c r="U22" i="65"/>
  <c r="T23" i="65"/>
  <c r="U23" i="65"/>
  <c r="T24" i="65"/>
  <c r="U24" i="65"/>
  <c r="T25" i="65"/>
  <c r="U25" i="65"/>
  <c r="T26" i="65"/>
  <c r="U26" i="65"/>
  <c r="T27" i="65"/>
  <c r="U27" i="65"/>
  <c r="T28" i="65"/>
  <c r="U28" i="65"/>
  <c r="T29" i="65"/>
  <c r="U29" i="65"/>
  <c r="T30" i="65"/>
  <c r="U30" i="65"/>
  <c r="T31" i="65"/>
  <c r="U31" i="65"/>
  <c r="T32" i="65"/>
  <c r="U32" i="65"/>
  <c r="T33" i="65"/>
  <c r="U33" i="65"/>
  <c r="T34" i="65"/>
  <c r="U34" i="65"/>
  <c r="T35" i="65"/>
  <c r="U35" i="65"/>
  <c r="T36" i="65"/>
  <c r="U36" i="65"/>
  <c r="T37" i="65"/>
  <c r="U37" i="65"/>
  <c r="T38" i="65"/>
  <c r="U38" i="65"/>
  <c r="T39" i="65"/>
  <c r="U39" i="65"/>
  <c r="T40" i="65"/>
  <c r="U40" i="65"/>
  <c r="T41" i="65"/>
  <c r="U41" i="65"/>
  <c r="T42" i="65"/>
  <c r="U42" i="65"/>
  <c r="T43" i="65"/>
  <c r="U43" i="65"/>
  <c r="T44" i="65"/>
  <c r="U44" i="65"/>
  <c r="T45" i="65"/>
  <c r="U45" i="65"/>
  <c r="T46" i="65"/>
  <c r="U46" i="65"/>
  <c r="T47" i="65"/>
  <c r="U47" i="65"/>
  <c r="T48" i="65"/>
  <c r="U48" i="65"/>
  <c r="T49" i="65"/>
  <c r="U49" i="65"/>
  <c r="T50" i="65"/>
  <c r="U50" i="65"/>
  <c r="T51" i="65"/>
  <c r="U51" i="65"/>
  <c r="T52" i="65"/>
  <c r="U52" i="65"/>
  <c r="T53" i="65"/>
  <c r="U53" i="65"/>
  <c r="T54" i="65"/>
  <c r="U54" i="65"/>
  <c r="T55" i="65"/>
  <c r="U55" i="65"/>
  <c r="T56" i="65"/>
  <c r="U56" i="65"/>
  <c r="T57" i="65"/>
  <c r="U57" i="65"/>
  <c r="T58" i="65"/>
  <c r="U58" i="65"/>
  <c r="T59" i="65"/>
  <c r="U59" i="65"/>
  <c r="T60" i="65"/>
  <c r="U60" i="65"/>
  <c r="T61" i="65"/>
  <c r="U61" i="65"/>
  <c r="T62" i="65"/>
  <c r="U62" i="65"/>
  <c r="T63" i="65"/>
  <c r="U63" i="65"/>
  <c r="T64" i="65"/>
  <c r="U64" i="65"/>
  <c r="T65" i="65"/>
  <c r="U65" i="65"/>
  <c r="T66" i="65"/>
  <c r="U66" i="65"/>
  <c r="T67" i="65"/>
  <c r="U67" i="65"/>
  <c r="T68" i="65"/>
  <c r="U68" i="65"/>
  <c r="T69" i="65"/>
  <c r="U69" i="65"/>
  <c r="T70" i="65"/>
  <c r="U70" i="65"/>
  <c r="T71" i="65"/>
  <c r="U71" i="65"/>
  <c r="T72" i="65"/>
  <c r="U72" i="65"/>
  <c r="T73" i="65"/>
  <c r="U73" i="65"/>
  <c r="T74" i="65"/>
  <c r="U74" i="65"/>
  <c r="T75" i="65"/>
  <c r="U75" i="65"/>
  <c r="T76" i="65"/>
  <c r="U76" i="65"/>
  <c r="T77" i="65"/>
  <c r="U77" i="65"/>
  <c r="T78" i="65"/>
  <c r="U78" i="65"/>
  <c r="T79" i="65"/>
  <c r="U79" i="65"/>
  <c r="T80" i="65"/>
  <c r="U80" i="65"/>
  <c r="T81" i="65"/>
  <c r="U81" i="65"/>
  <c r="T82" i="65"/>
  <c r="U82" i="65"/>
  <c r="T83" i="65"/>
  <c r="U83" i="65"/>
  <c r="T84" i="65"/>
  <c r="U84" i="65"/>
  <c r="T85" i="65"/>
  <c r="U85" i="65"/>
  <c r="T86" i="65"/>
  <c r="U86" i="65"/>
  <c r="T87" i="65"/>
  <c r="U87" i="65"/>
  <c r="T88" i="65"/>
  <c r="U88" i="65"/>
  <c r="T89" i="65"/>
  <c r="U89" i="65"/>
  <c r="T90" i="65"/>
  <c r="U90" i="65"/>
  <c r="T91" i="65"/>
  <c r="U91" i="65"/>
  <c r="T92" i="65"/>
  <c r="U92" i="65"/>
  <c r="T93" i="65"/>
  <c r="U93" i="65"/>
  <c r="T94" i="65"/>
  <c r="U94" i="65"/>
  <c r="T95" i="65"/>
  <c r="U95" i="65"/>
  <c r="T96" i="65"/>
  <c r="U96" i="65"/>
  <c r="T97" i="65"/>
  <c r="U97" i="65"/>
  <c r="T98" i="65"/>
  <c r="U98" i="65"/>
  <c r="T99" i="65"/>
  <c r="U99" i="65"/>
  <c r="T100" i="65"/>
  <c r="U100" i="65"/>
  <c r="T101" i="65"/>
  <c r="U101" i="65"/>
  <c r="T102" i="65"/>
  <c r="U102" i="65"/>
  <c r="T103" i="65"/>
  <c r="U103" i="65"/>
  <c r="T104" i="65"/>
  <c r="U104" i="65"/>
  <c r="T105" i="65"/>
  <c r="U105" i="65"/>
  <c r="T106" i="65"/>
  <c r="U106" i="65"/>
  <c r="T107" i="65"/>
  <c r="U107" i="65"/>
  <c r="T108" i="65"/>
  <c r="U108" i="65"/>
  <c r="T109" i="65"/>
  <c r="U109" i="65"/>
  <c r="T110" i="65"/>
  <c r="U110" i="65"/>
  <c r="T111" i="65"/>
  <c r="U111" i="65"/>
  <c r="T112" i="65"/>
  <c r="U112" i="65"/>
  <c r="T113" i="65"/>
  <c r="U113" i="65"/>
  <c r="T114" i="65"/>
  <c r="U114" i="65"/>
  <c r="T115" i="65"/>
  <c r="U115" i="65"/>
  <c r="T116" i="65"/>
  <c r="U116" i="65"/>
  <c r="T117" i="65"/>
  <c r="U117" i="65"/>
  <c r="T118" i="65"/>
  <c r="U118" i="65"/>
  <c r="T119" i="65"/>
  <c r="U119" i="65"/>
  <c r="T120" i="65"/>
  <c r="U120" i="65"/>
  <c r="T121" i="65"/>
  <c r="U121" i="65"/>
  <c r="T122" i="65"/>
  <c r="U122" i="65"/>
  <c r="T123" i="65"/>
  <c r="U123" i="65"/>
  <c r="T124" i="65"/>
  <c r="U124" i="65"/>
  <c r="T125" i="65"/>
  <c r="U125" i="65"/>
  <c r="T126" i="65"/>
  <c r="U126" i="65"/>
  <c r="T127" i="65"/>
  <c r="U127" i="65"/>
  <c r="T128" i="65"/>
  <c r="U128" i="65"/>
  <c r="T129" i="65"/>
  <c r="U129" i="65"/>
  <c r="T130" i="65"/>
  <c r="U130" i="65"/>
  <c r="T131" i="65"/>
  <c r="U131" i="65"/>
  <c r="T132" i="65"/>
  <c r="U132" i="65"/>
  <c r="T133" i="65"/>
  <c r="U133" i="65"/>
  <c r="T134" i="65"/>
  <c r="U134" i="65"/>
  <c r="T135" i="65"/>
  <c r="U135" i="65"/>
  <c r="T136" i="65"/>
  <c r="U136" i="65"/>
  <c r="T137" i="65"/>
  <c r="U137" i="65"/>
  <c r="T138" i="65"/>
  <c r="U138" i="65"/>
  <c r="T139" i="65"/>
  <c r="U139" i="65"/>
  <c r="T140" i="65"/>
  <c r="U140" i="65"/>
  <c r="T141" i="65"/>
  <c r="U141" i="65"/>
  <c r="T142" i="65"/>
  <c r="U142" i="65"/>
  <c r="T143" i="65"/>
  <c r="U143" i="65"/>
  <c r="T144" i="65"/>
  <c r="U144" i="65"/>
  <c r="T145" i="65"/>
  <c r="U145" i="65"/>
  <c r="T146" i="65"/>
  <c r="U146" i="65"/>
  <c r="T147" i="65"/>
  <c r="U147" i="65"/>
  <c r="T148" i="65"/>
  <c r="U148" i="65"/>
  <c r="T149" i="65"/>
  <c r="U149" i="65"/>
  <c r="T150" i="65"/>
  <c r="U150" i="65"/>
  <c r="T151" i="65"/>
  <c r="U151" i="65"/>
  <c r="T152" i="65"/>
  <c r="U152" i="65"/>
  <c r="T153" i="65"/>
  <c r="U153" i="65"/>
  <c r="T154" i="65"/>
  <c r="U154" i="65"/>
  <c r="T155" i="65"/>
  <c r="U155" i="65"/>
  <c r="T156" i="65"/>
  <c r="U156" i="65"/>
  <c r="T157" i="65"/>
  <c r="U157" i="65"/>
  <c r="T158" i="65"/>
  <c r="U158" i="65"/>
  <c r="T159" i="65"/>
  <c r="U159" i="65"/>
  <c r="T160" i="65"/>
  <c r="U160" i="65"/>
  <c r="T161" i="65"/>
  <c r="U161" i="65"/>
  <c r="T162" i="65"/>
  <c r="U162" i="65"/>
  <c r="T163" i="65"/>
  <c r="U163" i="65"/>
  <c r="T164" i="65"/>
  <c r="U164" i="65"/>
  <c r="T165" i="65"/>
  <c r="U165" i="65"/>
  <c r="T166" i="65"/>
  <c r="U166" i="65"/>
  <c r="T167" i="65"/>
  <c r="U167" i="65"/>
  <c r="T168" i="65"/>
  <c r="U168" i="65"/>
  <c r="T169" i="65"/>
  <c r="U169" i="65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/>
  <c r="L98" i="65"/>
  <c r="M98" i="65"/>
  <c r="L99" i="65"/>
  <c r="M99" i="65"/>
  <c r="L100" i="65"/>
  <c r="M100" i="65"/>
  <c r="L101" i="65"/>
  <c r="M101" i="65"/>
  <c r="L102" i="65"/>
  <c r="M102" i="65"/>
  <c r="L103" i="65"/>
  <c r="M103" i="65"/>
  <c r="L104" i="65"/>
  <c r="M104" i="65"/>
  <c r="L105" i="65"/>
  <c r="M105" i="65"/>
  <c r="L106" i="65"/>
  <c r="M106" i="65"/>
  <c r="L107" i="65"/>
  <c r="M107" i="65"/>
  <c r="L108" i="65"/>
  <c r="M108" i="65"/>
  <c r="L109" i="65"/>
  <c r="M109" i="65"/>
  <c r="L110" i="65"/>
  <c r="M110" i="65"/>
  <c r="L111" i="65"/>
  <c r="M111" i="65"/>
  <c r="L112" i="65"/>
  <c r="M112" i="65"/>
  <c r="L113" i="65"/>
  <c r="M113" i="65"/>
  <c r="L114" i="65"/>
  <c r="M114" i="65"/>
  <c r="L115" i="65"/>
  <c r="M115" i="65"/>
  <c r="L116" i="65"/>
  <c r="M116" i="65"/>
  <c r="L117" i="65"/>
  <c r="M117" i="65"/>
  <c r="L118" i="65"/>
  <c r="M118" i="65"/>
  <c r="L119" i="65"/>
  <c r="M119" i="65"/>
  <c r="L120" i="65"/>
  <c r="M120" i="65"/>
  <c r="L121" i="65"/>
  <c r="M121" i="65"/>
  <c r="L122" i="65"/>
  <c r="M122" i="65"/>
  <c r="L123" i="65"/>
  <c r="M123" i="65"/>
  <c r="L124" i="65"/>
  <c r="M124" i="65"/>
  <c r="L125" i="65"/>
  <c r="M125" i="65"/>
  <c r="L126" i="65"/>
  <c r="M126" i="65"/>
  <c r="L127" i="65"/>
  <c r="M127" i="65"/>
  <c r="L128" i="65"/>
  <c r="M128" i="65"/>
  <c r="L129" i="65"/>
  <c r="M129" i="65"/>
  <c r="L130" i="65"/>
  <c r="M130" i="65"/>
  <c r="L131" i="65"/>
  <c r="M131" i="65"/>
  <c r="L132" i="65"/>
  <c r="M132" i="65"/>
  <c r="L133" i="65"/>
  <c r="M133" i="65"/>
  <c r="L134" i="65"/>
  <c r="M134" i="65"/>
  <c r="L135" i="65"/>
  <c r="M135" i="65"/>
  <c r="L136" i="65"/>
  <c r="M136" i="65"/>
  <c r="L137" i="65"/>
  <c r="M137" i="65"/>
  <c r="L138" i="65"/>
  <c r="M138" i="65"/>
  <c r="L139" i="65"/>
  <c r="M139" i="65"/>
  <c r="L140" i="65"/>
  <c r="M140" i="65"/>
  <c r="L141" i="65"/>
  <c r="M141" i="65"/>
  <c r="L142" i="65"/>
  <c r="M142" i="65"/>
  <c r="L143" i="65"/>
  <c r="M143" i="65"/>
  <c r="L144" i="65"/>
  <c r="M144" i="65"/>
  <c r="L145" i="65"/>
  <c r="M145" i="65"/>
  <c r="L146" i="65"/>
  <c r="M146" i="65"/>
  <c r="L147" i="65"/>
  <c r="M147" i="65"/>
  <c r="L148" i="65"/>
  <c r="M148" i="65"/>
  <c r="L149" i="65"/>
  <c r="M149" i="65"/>
  <c r="L150" i="65"/>
  <c r="M150" i="65"/>
  <c r="L151" i="65"/>
  <c r="M151" i="65"/>
  <c r="L152" i="65"/>
  <c r="M152" i="65"/>
  <c r="L153" i="65"/>
  <c r="M153" i="65"/>
  <c r="L154" i="65"/>
  <c r="M154" i="65"/>
  <c r="L155" i="65"/>
  <c r="M155" i="65"/>
  <c r="L156" i="65"/>
  <c r="M156" i="65"/>
  <c r="L157" i="65"/>
  <c r="M157" i="65"/>
  <c r="L158" i="65"/>
  <c r="M158" i="65"/>
  <c r="L159" i="65"/>
  <c r="M159" i="65"/>
  <c r="L160" i="65"/>
  <c r="M160" i="65"/>
  <c r="L161" i="65"/>
  <c r="M161" i="65"/>
  <c r="L162" i="65"/>
  <c r="M162" i="65"/>
  <c r="L163" i="65"/>
  <c r="M163" i="65"/>
  <c r="L164" i="65"/>
  <c r="M164" i="65"/>
  <c r="L165" i="65"/>
  <c r="M165" i="65"/>
  <c r="L166" i="65"/>
  <c r="M166" i="65"/>
  <c r="L167" i="65"/>
  <c r="M167" i="65"/>
  <c r="L168" i="65"/>
  <c r="M168" i="65"/>
  <c r="L169" i="65"/>
  <c r="M169" i="65"/>
  <c r="E4" i="63"/>
  <c r="J4" i="63"/>
  <c r="C14" i="67" l="1"/>
  <c r="AL2" i="67"/>
  <c r="D14" i="67" s="1"/>
  <c r="C16" i="67"/>
  <c r="BD2" i="67"/>
  <c r="D16" i="67" s="1"/>
  <c r="D13" i="67"/>
  <c r="AA9" i="67"/>
  <c r="E13" i="67" s="1"/>
  <c r="D21" i="67"/>
  <c r="CU9" i="67"/>
  <c r="E21" i="67" s="1"/>
  <c r="D11" i="67"/>
  <c r="D15" i="67"/>
  <c r="AS9" i="67"/>
  <c r="E15" i="67" s="1"/>
  <c r="D17" i="67"/>
  <c r="BK9" i="67"/>
  <c r="E17" i="67" s="1"/>
  <c r="C12" i="67"/>
  <c r="T2" i="67"/>
  <c r="D12" i="67" s="1"/>
  <c r="BD9" i="66"/>
  <c r="B16" i="66" s="1"/>
  <c r="AV9" i="66"/>
  <c r="B15" i="66" s="1"/>
  <c r="O4" i="66"/>
  <c r="M5" i="66"/>
  <c r="M3" i="66"/>
  <c r="G4" i="66"/>
  <c r="EP4" i="66"/>
  <c r="EP2" i="66" s="1"/>
  <c r="A22" i="66"/>
  <c r="DF4" i="66"/>
  <c r="A20" i="66"/>
  <c r="CN4" i="66"/>
  <c r="A18" i="66"/>
  <c r="BV4" i="66"/>
  <c r="A16" i="66"/>
  <c r="BD4" i="66"/>
  <c r="A14" i="66"/>
  <c r="A12" i="66"/>
  <c r="T4" i="66"/>
  <c r="AL9" i="66"/>
  <c r="B14" i="66" s="1"/>
  <c r="A15" i="66"/>
  <c r="A13" i="66"/>
  <c r="AD4" i="66"/>
  <c r="CF4" i="66"/>
  <c r="CF2" i="66" s="1"/>
  <c r="CX4" i="66"/>
  <c r="BN4" i="66"/>
  <c r="L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I3" i="65"/>
  <c r="I3" i="65"/>
  <c r="J5" i="63"/>
  <c r="B4" i="63"/>
  <c r="D4" i="63"/>
  <c r="G4" i="63"/>
  <c r="L4" i="63"/>
  <c r="I4" i="63"/>
  <c r="H4" i="63"/>
  <c r="C4" i="63"/>
  <c r="I9" i="67" l="1"/>
  <c r="E11" i="67" s="1"/>
  <c r="AV4" i="66"/>
  <c r="AV2" i="66" s="1"/>
  <c r="AL4" i="66"/>
  <c r="AL2" i="66" s="1"/>
  <c r="D14" i="66" s="1"/>
  <c r="C11" i="66"/>
  <c r="L2" i="66"/>
  <c r="C21" i="66"/>
  <c r="CX2" i="66"/>
  <c r="C13" i="66"/>
  <c r="AD2" i="66"/>
  <c r="C15" i="66"/>
  <c r="C17" i="66"/>
  <c r="C19" i="66"/>
  <c r="BN2" i="66"/>
  <c r="D19" i="66"/>
  <c r="CC9" i="66"/>
  <c r="E19" i="66" s="1"/>
  <c r="C12" i="66"/>
  <c r="T2" i="66"/>
  <c r="D12" i="66" s="1"/>
  <c r="C14" i="66"/>
  <c r="C16" i="66"/>
  <c r="BD2" i="66"/>
  <c r="D16" i="66" s="1"/>
  <c r="C18" i="66"/>
  <c r="BV2" i="66"/>
  <c r="D18" i="66" s="1"/>
  <c r="C20" i="66"/>
  <c r="CN2" i="66"/>
  <c r="D20" i="66" s="1"/>
  <c r="C22" i="66"/>
  <c r="DF2" i="66"/>
  <c r="D22" i="66" s="1"/>
  <c r="AM3" i="65"/>
  <c r="AA3" i="65"/>
  <c r="AC3" i="65" s="1"/>
  <c r="AA4" i="65"/>
  <c r="AC4" i="65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H5" i="63"/>
  <c r="A3" i="63" a="1"/>
  <c r="L5" i="63"/>
  <c r="I5" i="63"/>
  <c r="G5" i="63"/>
  <c r="D15" i="66" l="1"/>
  <c r="AS9" i="66"/>
  <c r="E15" i="66" s="1"/>
  <c r="D13" i="66"/>
  <c r="AA9" i="66"/>
  <c r="E13" i="66" s="1"/>
  <c r="D21" i="66"/>
  <c r="CU9" i="66"/>
  <c r="E21" i="66" s="1"/>
  <c r="D11" i="66"/>
  <c r="I9" i="66"/>
  <c r="E11" i="66" s="1"/>
  <c r="D17" i="66"/>
  <c r="BK9" i="66"/>
  <c r="E17" i="66" s="1"/>
  <c r="AS6" i="65"/>
  <c r="A15" i="65" s="1"/>
  <c r="AI6" i="65"/>
  <c r="A14" i="65" s="1"/>
  <c r="AA6" i="65"/>
  <c r="A13" i="65" s="1"/>
  <c r="Y4" i="65"/>
  <c r="M3" i="65"/>
  <c r="I6" i="65"/>
  <c r="A11" i="65" s="1"/>
  <c r="L9" i="65"/>
  <c r="B11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L4" i="65" l="1"/>
  <c r="L2" i="65" s="1"/>
  <c r="T4" i="65"/>
  <c r="T2" i="65" s="1"/>
  <c r="D12" i="65" s="1"/>
  <c r="O4" i="65"/>
  <c r="BA6" i="65"/>
  <c r="A16" i="65" s="1"/>
  <c r="BQ4" i="65"/>
  <c r="CX4" i="65"/>
  <c r="CS4" i="65"/>
  <c r="C13" i="65"/>
  <c r="AD2" i="65"/>
  <c r="C21" i="65"/>
  <c r="CX2" i="65"/>
  <c r="C11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D4" i="65" l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C16" i="65" l="1"/>
  <c r="BD2" i="65"/>
  <c r="K3" i="64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D16" i="65" l="1"/>
  <c r="AS9" i="65"/>
  <c r="E15" i="65" s="1"/>
  <c r="AY4" i="64"/>
  <c r="O4" i="64"/>
  <c r="EH4" i="64"/>
  <c r="EH2" i="64" s="1"/>
  <c r="EE9" i="64" s="1"/>
  <c r="E25" i="64" s="1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3" i="63"/>
  <c r="J2" i="63"/>
  <c r="E2" i="63"/>
  <c r="B2" i="63"/>
  <c r="L2" i="63"/>
  <c r="H2" i="63"/>
  <c r="I2" i="63"/>
  <c r="I3" i="63"/>
  <c r="B3" i="63"/>
  <c r="L3" i="63"/>
  <c r="H3" i="63"/>
  <c r="C3" i="63"/>
  <c r="C2" i="63"/>
  <c r="D2" i="63"/>
  <c r="G2" i="63"/>
  <c r="G3" i="63"/>
  <c r="D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<sst xmlns="http://schemas.openxmlformats.org/spreadsheetml/2006/main" count="4096" uniqueCount="46">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</sst>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0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48" t="e">
        <f>(Q3-Q4)/(S3-S4)*(-S4)+Q4</f>
        <v>#N/A</v>
      </c>
      <c r="R6" s="48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48" t="e">
        <f>(AI3-AI4)/(AK3-AK4)*(-AK4)+AI4</f>
        <v>#N/A</v>
      </c>
      <c r="AJ6" s="48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48" t="e">
        <f>(BA3-BA4)/(BC3-BC4)*(-BC4)+BA4</f>
        <v>#N/A</v>
      </c>
      <c r="BB6" s="48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991.72000000023877</v>
      </c>
      <c r="H2" s="2"/>
      <c r="I2" s="6" t="s">
        <v>12</v>
      </c>
      <c r="J2" s="2"/>
      <c r="K2" s="7" t="s">
        <v>13</v>
      </c>
      <c r="L2" s="3">
        <f>L4*I6*L9/100*100</f>
        <v>18.871576766899999</v>
      </c>
      <c r="M2" s="8" t="s">
        <v>14</v>
      </c>
      <c r="N2" s="9"/>
      <c r="O2" s="2">
        <f>ABS(S7-S6)/ABS(T7-T6)*1000</f>
        <v>2198.592391304378</v>
      </c>
      <c r="P2" s="2"/>
      <c r="Q2" s="6" t="s">
        <v>15</v>
      </c>
      <c r="R2" s="2"/>
      <c r="S2" s="7" t="s">
        <v>13</v>
      </c>
      <c r="T2" s="3">
        <f>T4*Q6*T9/100*100</f>
        <v>18.843787431199999</v>
      </c>
      <c r="U2" s="8" t="s">
        <v>14</v>
      </c>
      <c r="X2" s="9"/>
      <c r="Y2" s="2">
        <f>ABS(AC7-AC6)/ABS(AD7-AD6)*1000</f>
        <v>14741.488688533189</v>
      </c>
      <c r="Z2" s="2"/>
      <c r="AA2" s="6" t="s">
        <v>12</v>
      </c>
      <c r="AB2" s="2"/>
      <c r="AC2" s="7" t="s">
        <v>13</v>
      </c>
      <c r="AD2" s="3">
        <f>AD4*AA6*AD9/100*100</f>
        <v>18.8406052128</v>
      </c>
      <c r="AE2" s="8" t="s">
        <v>14</v>
      </c>
      <c r="AF2" s="9"/>
      <c r="AG2" s="2">
        <f>ABS(AK7-AK6)/ABS(AL7-AL6)*1000</f>
        <v>556.69395604416673</v>
      </c>
      <c r="AH2" s="2"/>
      <c r="AI2" s="6" t="s">
        <v>15</v>
      </c>
      <c r="AJ2" s="2"/>
      <c r="AK2" s="7" t="s">
        <v>13</v>
      </c>
      <c r="AL2" s="3">
        <f>AL4*AI6*AL9/100*100</f>
        <v>18.774812170799997</v>
      </c>
      <c r="AM2" s="8" t="s">
        <v>14</v>
      </c>
      <c r="AP2" s="9"/>
      <c r="AQ2" s="2">
        <f>ABS(AU7-AU6)/ABS(AV7-AV6)*1000</f>
        <v>1681.516666666603</v>
      </c>
      <c r="AR2" s="2"/>
      <c r="AS2" s="6" t="s">
        <v>12</v>
      </c>
      <c r="AT2" s="2"/>
      <c r="AU2" s="7" t="s">
        <v>13</v>
      </c>
      <c r="AV2" s="3">
        <f>AV4*AS6*AV9/100*100</f>
        <v>18.790186938000002</v>
      </c>
      <c r="AW2" s="8" t="s">
        <v>14</v>
      </c>
      <c r="AX2" s="9"/>
      <c r="AY2" s="2">
        <f>ABS(BC7-BC6)/ABS(BD7-BD6)*1000</f>
        <v>1111.7142857138381</v>
      </c>
      <c r="AZ2" s="2"/>
      <c r="BA2" s="6" t="s">
        <v>15</v>
      </c>
      <c r="BB2" s="2"/>
      <c r="BC2" s="7" t="s">
        <v>13</v>
      </c>
      <c r="BD2" s="3">
        <f>BD4*BA6*BD9/100*100</f>
        <v>18.720186231599996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0.68951399999999996</v>
      </c>
      <c r="J3" s="2"/>
      <c r="K3" s="10">
        <f>INDEX(L11:L1056,MATCH(I3,K11:K1056,0))</f>
        <v>-2.5622599999999998</v>
      </c>
      <c r="L3" s="31" t="s">
        <v>16</v>
      </c>
      <c r="M3" s="11">
        <f>M9</f>
        <v>18.871576766899999</v>
      </c>
      <c r="N3" s="9"/>
      <c r="O3" s="2" t="s">
        <v>44</v>
      </c>
      <c r="P3" s="2"/>
      <c r="Q3" s="2">
        <f>INDEX(S11:S1056,MATCH(0,T11:T1056,-1))</f>
        <v>0.68502799999999997</v>
      </c>
      <c r="R3" s="2"/>
      <c r="S3" s="10">
        <f>INDEX(T11:T1056,MATCH(Q3,S11:S1056,0))</f>
        <v>9.0362499999999998E-2</v>
      </c>
      <c r="T3" s="31" t="s">
        <v>16</v>
      </c>
      <c r="U3" s="11">
        <f>U9</f>
        <v>18.843787431199999</v>
      </c>
      <c r="X3" s="9"/>
      <c r="Y3" s="2" t="s">
        <v>44</v>
      </c>
      <c r="Z3" s="2"/>
      <c r="AA3" s="2">
        <f>INDEX(AC11:AC856,MATCH(0,AD11:AD856,1))</f>
        <v>0.68951399999999996</v>
      </c>
      <c r="AB3" s="2"/>
      <c r="AC3" s="10">
        <f>INDEX(AD11:AD1056,MATCH(AA3,AC11:AC1056,0))</f>
        <v>-3.1143199999999998</v>
      </c>
      <c r="AD3" s="31" t="s">
        <v>16</v>
      </c>
      <c r="AE3" s="11">
        <f>AE9</f>
        <v>18.8406052128</v>
      </c>
      <c r="AF3" s="9"/>
      <c r="AG3" s="2" t="s">
        <v>44</v>
      </c>
      <c r="AH3" s="2"/>
      <c r="AI3" s="2">
        <f>INDEX(AK11:AK1056,MATCH(0,AL11:AL1056,-1))</f>
        <v>0.67993199999999998</v>
      </c>
      <c r="AJ3" s="2"/>
      <c r="AK3" s="10">
        <f>INDEX(AL11:AL1056,MATCH(AI3,AK11:AK1056,0))</f>
        <v>2.8036500000000002</v>
      </c>
      <c r="AL3" s="31" t="s">
        <v>16</v>
      </c>
      <c r="AM3" s="11">
        <f>AM9</f>
        <v>18.774812170800001</v>
      </c>
      <c r="AP3" s="9"/>
      <c r="AQ3" s="2" t="s">
        <v>44</v>
      </c>
      <c r="AR3" s="2"/>
      <c r="AS3" s="2">
        <f>INDEX(AU11:AU856,MATCH(0,AV11:AV856,1))</f>
        <v>0.68447899999999995</v>
      </c>
      <c r="AT3" s="2"/>
      <c r="AU3" s="10">
        <f>INDEX(AV11:AV1056,MATCH(AS3,AU11:AU1056,0))</f>
        <v>-0.72357199999999999</v>
      </c>
      <c r="AV3" s="31" t="s">
        <v>16</v>
      </c>
      <c r="AW3" s="11">
        <f>AW9</f>
        <v>18.790186938000002</v>
      </c>
      <c r="AX3" s="9"/>
      <c r="AY3" s="2" t="s">
        <v>44</v>
      </c>
      <c r="AZ3" s="2"/>
      <c r="BA3" s="2">
        <f>INDEX(BC11:BC1056,MATCH(0,BD11:BD1056,-1))</f>
        <v>0.68005400000000005</v>
      </c>
      <c r="BB3" s="2"/>
      <c r="BC3" s="10">
        <f>INDEX(BD11:BD1056,MATCH(BA3,BC11:BC1056,0))</f>
        <v>1.04156</v>
      </c>
      <c r="BD3" s="31" t="s">
        <v>16</v>
      </c>
      <c r="BE3" s="11">
        <f>BE9</f>
        <v>18.7201862316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1.5005608849226302</v>
      </c>
      <c r="H4" s="2"/>
      <c r="I4" s="2">
        <f>INDEX(K11:K1000,1+MATCH(0,L11:L856,1))</f>
        <v>0.68447899999999995</v>
      </c>
      <c r="J4" s="2"/>
      <c r="K4" s="10">
        <f>INDEX(L11:L1056,MATCH(I4,K11:K1056,0))</f>
        <v>0.79315199999999997</v>
      </c>
      <c r="L4" s="30">
        <f>M3/(I6*L9)</f>
        <v>0.76371781271340278</v>
      </c>
      <c r="M4" s="8" t="s">
        <v>17</v>
      </c>
      <c r="N4" s="9"/>
      <c r="O4" s="2">
        <f>ABS(Q3-Q4)/ABS(S3-S4)*1000</f>
        <v>1.5043679314138874</v>
      </c>
      <c r="P4" s="2"/>
      <c r="Q4" s="2">
        <f>INDEX(S11:S856,1+MATCH(0,T11:T856,-1))</f>
        <v>0.69018599999999997</v>
      </c>
      <c r="R4" s="2"/>
      <c r="S4" s="10">
        <f>INDEX(T11:T856,MATCH(Q4,S11:S856,0))</f>
        <v>-3.33832</v>
      </c>
      <c r="T4" s="30">
        <f>U3/(Q6*T9)</f>
        <v>0.76102058003966067</v>
      </c>
      <c r="U4" s="8" t="s">
        <v>17</v>
      </c>
      <c r="X4" s="9"/>
      <c r="Y4" s="2">
        <f>ABS(AA3-AA4)/ABS(AC3-AC4)*1000</f>
        <v>1.4813410904135458</v>
      </c>
      <c r="Z4" s="2"/>
      <c r="AA4" s="2">
        <f>INDEX(AC11:AC1000,1+MATCH(0,AD11:AD856,1))</f>
        <v>0.68441799999999997</v>
      </c>
      <c r="AB4" s="2"/>
      <c r="AC4" s="10">
        <f>INDEX(AD11:AD1056,MATCH(AA4,AC11:AC1056,0))</f>
        <v>0.32580599999999998</v>
      </c>
      <c r="AD4" s="30">
        <f>AE3/(AA6*AD9)</f>
        <v>0.76292848648955436</v>
      </c>
      <c r="AE4" s="8" t="s">
        <v>17</v>
      </c>
      <c r="AF4" s="9"/>
      <c r="AG4" s="2">
        <f>ABS(AI3-AI4)/ABS(AK3-AK4)*1000</f>
        <v>1.567320046691663</v>
      </c>
      <c r="AH4" s="2"/>
      <c r="AI4" s="2">
        <f>INDEX(AK11:AK856,1+MATCH(0,AL11:AL856,-1))</f>
        <v>0.684998</v>
      </c>
      <c r="AJ4" s="2"/>
      <c r="AK4" s="10">
        <f>INDEX(AL11:AL856,MATCH(AI4,AK11:AK856,0))</f>
        <v>-0.42861899999999997</v>
      </c>
      <c r="AL4" s="30">
        <f>AM3/(AI6*AL9)</f>
        <v>0.76130540048623585</v>
      </c>
      <c r="AM4" s="8" t="s">
        <v>17</v>
      </c>
      <c r="AP4" s="9"/>
      <c r="AQ4" s="2">
        <f>ABS(AS3-AS4)/ABS(AU3-AU4)*1000</f>
        <v>1.5883677082087637</v>
      </c>
      <c r="AR4" s="2"/>
      <c r="AS4" s="2">
        <f>INDEX(AU11:AU1000,1+MATCH(0,AV11:AV856,1))</f>
        <v>0.67935199999999996</v>
      </c>
      <c r="AT4" s="2"/>
      <c r="AU4" s="10">
        <f>INDEX(AV11:AV1056,MATCH(AS4,AU11:AU1056,0))</f>
        <v>2.50427</v>
      </c>
      <c r="AV4" s="30">
        <f>AW3/(AS6*AV9)</f>
        <v>0.76231666821555133</v>
      </c>
      <c r="AW4" s="8" t="s">
        <v>17</v>
      </c>
      <c r="AX4" s="9"/>
      <c r="AY4" s="2">
        <f>ABS(BA3-BA4)/ABS(BC3-BC4)*1000</f>
        <v>1.489184444642782</v>
      </c>
      <c r="AZ4" s="2"/>
      <c r="BA4" s="2">
        <f>INDEX(BC11:BC856,1+MATCH(0,BD11:BD856,-1))</f>
        <v>0.68505899999999997</v>
      </c>
      <c r="BB4" s="2"/>
      <c r="BC4" s="10">
        <f>INDEX(BD11:BD856,MATCH(BA4,BC11:BC856,0))</f>
        <v>-2.31934</v>
      </c>
      <c r="BD4" s="30">
        <f>BE3/(BA6*BD9)</f>
        <v>0.76083230959724668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33.157299999999999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33.367899999999999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33.398400000000002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33.544900000000005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33.609000000000002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33.447299999999998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0.68566917286699813</v>
      </c>
      <c r="J6" s="30"/>
      <c r="K6" s="13">
        <f>INDEX(K11:K1056,MATCH(L6,L11:L1056,0))</f>
        <v>1.49719E-2</v>
      </c>
      <c r="L6" s="10">
        <f>INDEX(L11:L1056,MATCH(0,K11:K1056,-1))</f>
        <v>36.0229</v>
      </c>
      <c r="M6" s="8" t="s">
        <v>22</v>
      </c>
      <c r="N6" s="9"/>
      <c r="O6" s="2"/>
      <c r="P6" s="2"/>
      <c r="Q6" s="48">
        <f>(Q3-Q4)/(S3-S4)*(-S4)+Q4</f>
        <v>0.68516393844720236</v>
      </c>
      <c r="R6" s="48"/>
      <c r="S6" s="13">
        <f>INDEX(S11:S1056,MATCH(T6,T11:T1056,0))</f>
        <v>-1.9793700000000001E-2</v>
      </c>
      <c r="T6" s="10">
        <f>INDEX(T11:T1056,MATCH(0,S11:S1056,1))</f>
        <v>36.148099999999999</v>
      </c>
      <c r="U6" s="8" t="s">
        <v>22</v>
      </c>
      <c r="X6" s="9"/>
      <c r="Y6" s="2"/>
      <c r="Z6" s="2"/>
      <c r="AA6" s="30">
        <f>(AA3-AA4)/(AC3-AC4)*(-AC4)+AA4</f>
        <v>0.6849006298153032</v>
      </c>
      <c r="AB6" s="30"/>
      <c r="AC6" s="13">
        <f>INDEX(AC11:AC1056,MATCH(AD6,AD11:AD1056,0))</f>
        <v>8.9782699999999993E-2</v>
      </c>
      <c r="AD6" s="10">
        <f>INDEX(AD11:AD1056,MATCH(0,AC11:AC1056,-1))</f>
        <v>36.050400000000003</v>
      </c>
      <c r="AE6" s="8" t="s">
        <v>22</v>
      </c>
      <c r="AF6" s="9"/>
      <c r="AG6" s="2"/>
      <c r="AH6" s="2"/>
      <c r="AI6" s="48">
        <f>(AI3-AI4)/(AK3-AK4)*(-AK4)+AI4</f>
        <v>0.68432621684890704</v>
      </c>
      <c r="AJ6" s="48"/>
      <c r="AK6" s="13">
        <f>INDEX(AK11:AK1056,MATCH(AL6,AL11:AL1056,0))</f>
        <v>-4.6234099999999997E-3</v>
      </c>
      <c r="AL6" s="10">
        <f>INDEX(AL11:AL1056,MATCH(0,AK11:AK1056,1))</f>
        <v>36.0291</v>
      </c>
      <c r="AM6" s="8" t="s">
        <v>22</v>
      </c>
      <c r="AP6" s="9"/>
      <c r="AQ6" s="2"/>
      <c r="AR6" s="2"/>
      <c r="AS6" s="30">
        <f>(AS3-AS4)/(AU3-AU4)*(-AU4)+AS4</f>
        <v>0.68332970160063589</v>
      </c>
      <c r="AT6" s="30"/>
      <c r="AU6" s="13">
        <f>INDEX(AU11:AU1056,MATCH(AV6,AV11:AV1056,0))</f>
        <v>4.8736600000000001E-3</v>
      </c>
      <c r="AV6" s="10">
        <f>INDEX(AV11:AV1056,MATCH(0,AU11:AU1056,-1))</f>
        <v>36.0687</v>
      </c>
      <c r="AW6" s="8" t="s">
        <v>22</v>
      </c>
      <c r="AX6" s="9"/>
      <c r="AY6" s="2"/>
      <c r="AZ6" s="2"/>
      <c r="BA6" s="48">
        <f>(BA3-BA4)/(BC3-BC4)*(-BC4)+BA4</f>
        <v>0.6816050749501622</v>
      </c>
      <c r="BB6" s="48"/>
      <c r="BC6" s="13">
        <f>INDEX(BC11:BC1056,MATCH(BD6,BD11:BD1056,0))</f>
        <v>-3.4866300000000003E-2</v>
      </c>
      <c r="BD6" s="10">
        <f>INDEX(BD11:BD1056,MATCH(0,BC11:BC1056,1))</f>
        <v>36.129799999999996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-2.01416E-4</v>
      </c>
      <c r="L7" s="10">
        <f>INDEX(L11:L856,1+MATCH(0,K11:K856,-1))</f>
        <v>36.038199999999996</v>
      </c>
      <c r="M7" s="12">
        <f>INDEX(K11:K1056,MATCH(M9,M11:M1056,0))</f>
        <v>0.567963</v>
      </c>
      <c r="N7" s="9"/>
      <c r="O7" s="2"/>
      <c r="P7" s="2"/>
      <c r="Q7" s="2"/>
      <c r="R7" s="2"/>
      <c r="S7" s="13">
        <f>INDEX(S11:S1056,MATCH(T7,T11:T1056,0))</f>
        <v>4.3334999999999999E-4</v>
      </c>
      <c r="T7" s="10">
        <f>INDEX(T11:T1056,1+MATCH(0,S11:S1056,1))</f>
        <v>36.1389</v>
      </c>
      <c r="U7" s="12">
        <f>INDEX(S11:S1056,MATCH(U9,U11:U1056,0))</f>
        <v>0.56359899999999996</v>
      </c>
      <c r="X7" s="9"/>
      <c r="Y7" s="2"/>
      <c r="Z7" s="2"/>
      <c r="AA7" s="2"/>
      <c r="AB7" s="2"/>
      <c r="AC7" s="13">
        <f>INDEX(AC11:AC856,MATCH(AD7,AD11:AD856,1))</f>
        <v>-1.40381E-4</v>
      </c>
      <c r="AD7" s="10">
        <f>INDEX(AD11:AD856,1+MATCH(0,AC11:AC856,-1))</f>
        <v>36.0565</v>
      </c>
      <c r="AE7" s="12">
        <f>INDEX(AC11:AC1056,MATCH(AE9,AE11:AE1056,0))</f>
        <v>0.56301900000000005</v>
      </c>
      <c r="AF7" s="9"/>
      <c r="AG7" s="2"/>
      <c r="AH7" s="2"/>
      <c r="AI7" s="2"/>
      <c r="AJ7" s="2"/>
      <c r="AK7" s="13">
        <f>INDEX(AK11:AK1056,MATCH(AL7,AL11:AL1056,0))</f>
        <v>4.4250499999999999E-4</v>
      </c>
      <c r="AL7" s="10">
        <f>INDEX(AL11:AL1056,1+MATCH(0,AK11:AK1056,1))</f>
        <v>36.038199999999996</v>
      </c>
      <c r="AM7" s="12">
        <f>INDEX(AK11:AK1056,MATCH(AM9,AM11:AM1056,0))</f>
        <v>0.55850200000000005</v>
      </c>
      <c r="AP7" s="9"/>
      <c r="AQ7" s="2"/>
      <c r="AR7" s="2"/>
      <c r="AS7" s="2"/>
      <c r="AT7" s="2"/>
      <c r="AU7" s="13">
        <f>INDEX(AU11:AU856,MATCH(AV7,AV11:AV856,1))</f>
        <v>9.9182100000000002E-3</v>
      </c>
      <c r="AV7" s="10">
        <f>INDEX(AV11:AV856,1+MATCH(0,AU11:AU856,-1))</f>
        <v>36.0657</v>
      </c>
      <c r="AW7" s="12">
        <f>INDEX(AU11:AU1056,MATCH(AW9,AW11:AW1056,0))</f>
        <v>0.55798300000000001</v>
      </c>
      <c r="AX7" s="9"/>
      <c r="AY7" s="2"/>
      <c r="AZ7" s="2"/>
      <c r="BA7" s="2"/>
      <c r="BB7" s="2"/>
      <c r="BC7" s="13">
        <f>INDEX(BC11:BC1056,MATCH(BD7,BD11:BD1056,0))</f>
        <v>-4.4982899999999999E-2</v>
      </c>
      <c r="BD7" s="10">
        <f>INDEX(BD11:BD1056,1+MATCH(0,BC11:BC1056,1))</f>
        <v>36.1389</v>
      </c>
      <c r="BE7" s="12">
        <f>INDEX(BC11:BC1056,MATCH(BE9,BE11:BE1056,0))</f>
        <v>0.55856300000000003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0.14725497526386369</v>
      </c>
      <c r="J9" s="2"/>
      <c r="K9" s="2"/>
      <c r="L9" s="3">
        <f>(L6-L7)/(K6-K7)*(-K7)+L7</f>
        <v>36.037996902351466</v>
      </c>
      <c r="M9" s="16">
        <f>MAX(M11:M1056)</f>
        <v>18.871576766899999</v>
      </c>
      <c r="N9" s="9"/>
      <c r="O9" s="2"/>
      <c r="P9" s="2"/>
      <c r="Q9" s="2"/>
      <c r="R9" s="2"/>
      <c r="S9" s="2"/>
      <c r="T9" s="3">
        <f>(T6-T7)/(S6-S7)*(-S7)+T7</f>
        <v>36.139097103383833</v>
      </c>
      <c r="U9" s="16">
        <f>MAX(U11:U1056)</f>
        <v>18.843787431199999</v>
      </c>
      <c r="X9" s="9"/>
      <c r="Y9" s="2"/>
      <c r="Z9" s="2"/>
      <c r="AA9" s="15">
        <f>(MAX(AD2,AL2)-MIN(AD2,AL2))/MAX(AD2,AL2)%</f>
        <v>0.34920875023326792</v>
      </c>
      <c r="AB9" s="2"/>
      <c r="AC9" s="2"/>
      <c r="AD9" s="3">
        <f>(AD6-AD7)/(AC6-AC7)*(-AC7)+AD7</f>
        <v>36.056490477149019</v>
      </c>
      <c r="AE9" s="16">
        <f>MAX(AE11:AE1056)</f>
        <v>18.8406052128</v>
      </c>
      <c r="AF9" s="9"/>
      <c r="AG9" s="2"/>
      <c r="AH9" s="2"/>
      <c r="AI9" s="2"/>
      <c r="AJ9" s="2"/>
      <c r="AK9" s="2"/>
      <c r="AL9" s="3">
        <f>(AL6-AL7)/(AK6-AK7)*(-AK7)+AL7</f>
        <v>36.037405119805598</v>
      </c>
      <c r="AM9" s="16">
        <f>MAX(AM11:AM1056)</f>
        <v>18.774812170800001</v>
      </c>
      <c r="AP9" s="9"/>
      <c r="AQ9" s="2"/>
      <c r="AR9" s="2"/>
      <c r="AS9" s="15">
        <f>(MAX(AV2,BD2)-MIN(AV2,BD2))/MAX(AV2,BD2)%</f>
        <v>0.37253863748657423</v>
      </c>
      <c r="AT9" s="2"/>
      <c r="AU9" s="2"/>
      <c r="AV9" s="3">
        <f>(AV6-AV7)/(AU6-AU7)*(-AU7)+AV7</f>
        <v>36.07159837150985</v>
      </c>
      <c r="AW9" s="16">
        <f>MAX(AW11:AW1056)</f>
        <v>18.790186938000002</v>
      </c>
      <c r="AX9" s="9"/>
      <c r="AY9" s="2"/>
      <c r="AZ9" s="2"/>
      <c r="BA9" s="2"/>
      <c r="BB9" s="2"/>
      <c r="BC9" s="2"/>
      <c r="BD9" s="3">
        <f>(BD6-BD7)/(BC6-BC7)*(-BC7)+BD7</f>
        <v>36.098437355435607</v>
      </c>
      <c r="BE9" s="16">
        <f>MAX(BE11:BE1056)</f>
        <v>18.7201862316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0.68566917286699813</v>
      </c>
      <c r="B11" s="19">
        <f>IFERROR(L9,0)</f>
        <v>36.037996902351466</v>
      </c>
      <c r="C11" s="20">
        <f>IFERROR(L4,0)</f>
        <v>0.76371781271340278</v>
      </c>
      <c r="D11" s="21">
        <f>IFERROR(L2,0)</f>
        <v>18.871576766899999</v>
      </c>
      <c r="E11" s="21">
        <f>IFERROR(I9,0)</f>
        <v>0.14725497526386369</v>
      </c>
      <c r="F11" s="9"/>
      <c r="G11" s="22">
        <v>0.69503800000000004</v>
      </c>
      <c r="H11" s="22">
        <v>31.108899999999998</v>
      </c>
      <c r="I11" s="22">
        <v>6.1462399999999999E-3</v>
      </c>
      <c r="J11" s="22">
        <v>1</v>
      </c>
      <c r="K11" s="22">
        <v>0.69455</v>
      </c>
      <c r="L11">
        <f>-I11/$F$2*1000</f>
        <v>-6.1462399999999997</v>
      </c>
      <c r="M11">
        <f>L11*G11</f>
        <v>-4.2718703571200001</v>
      </c>
      <c r="N11" s="9"/>
      <c r="O11" s="22">
        <v>-9.49097E-2</v>
      </c>
      <c r="P11" s="22">
        <v>35.533499999999997</v>
      </c>
      <c r="Q11" s="22">
        <v>-3.61572E-2</v>
      </c>
      <c r="R11" s="22">
        <v>1</v>
      </c>
      <c r="S11" s="22">
        <v>-9.5947299999999999E-2</v>
      </c>
      <c r="T11">
        <f>-Q11/$F$2*1000</f>
        <v>36.157200000000003</v>
      </c>
      <c r="U11">
        <f>T11*O11</f>
        <v>-3.4316690048400003</v>
      </c>
      <c r="V11" s="23"/>
      <c r="W11" s="24"/>
      <c r="X11" s="9"/>
      <c r="Y11" s="22">
        <v>0.69503800000000004</v>
      </c>
      <c r="Z11" s="22">
        <v>38.274000000000001</v>
      </c>
      <c r="AA11" s="22">
        <v>6.6924999999999997E-3</v>
      </c>
      <c r="AB11" s="22">
        <v>1</v>
      </c>
      <c r="AC11" s="22">
        <v>0.69464099999999995</v>
      </c>
      <c r="AD11">
        <f>-AA11/$F$2*1000</f>
        <v>-6.6924999999999999</v>
      </c>
      <c r="AE11">
        <f>AD11*Y11</f>
        <v>-4.6515418149999999</v>
      </c>
      <c r="AF11" s="9"/>
      <c r="AG11" s="22">
        <v>-9.49097E-2</v>
      </c>
      <c r="AH11" s="22">
        <v>41.551600000000001</v>
      </c>
      <c r="AI11" s="22">
        <v>-3.6099199999999998E-2</v>
      </c>
      <c r="AJ11" s="22">
        <v>1</v>
      </c>
      <c r="AK11" s="22">
        <v>-9.5855700000000002E-2</v>
      </c>
      <c r="AL11">
        <f>-AI11/$F$2*1000</f>
        <v>36.099199999999996</v>
      </c>
      <c r="AM11">
        <f>AL11*AG11</f>
        <v>-3.4261642422399996</v>
      </c>
      <c r="AP11" s="9"/>
      <c r="AQ11" s="22">
        <v>0.69503800000000004</v>
      </c>
      <c r="AR11" s="22">
        <v>49.457299999999996</v>
      </c>
      <c r="AS11" s="22">
        <v>7.8613299999999997E-3</v>
      </c>
      <c r="AT11" s="22">
        <v>1</v>
      </c>
      <c r="AU11" s="22">
        <v>0.69464099999999995</v>
      </c>
      <c r="AV11">
        <f>-AS11/$F$2*1000</f>
        <v>-7.8613299999999997</v>
      </c>
      <c r="AW11">
        <f>AV11*AQ11</f>
        <v>-5.4639230805399999</v>
      </c>
      <c r="AX11" s="9"/>
      <c r="AY11" s="22">
        <v>-9.49097E-2</v>
      </c>
      <c r="AZ11" s="22">
        <v>62.228099999999998</v>
      </c>
      <c r="BA11" s="22">
        <v>-3.6221299999999998E-2</v>
      </c>
      <c r="BB11" s="22">
        <v>1</v>
      </c>
      <c r="BC11" s="22">
        <v>-9.5855700000000002E-2</v>
      </c>
      <c r="BD11">
        <f>-BA11/$F$2*1000</f>
        <v>36.221299999999999</v>
      </c>
      <c r="BE11">
        <f>BD11*AY11</f>
        <v>-3.4377527166099999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0.68516393844720236</v>
      </c>
      <c r="B12" s="19">
        <f>IFERROR(T9,0)</f>
        <v>36.139097103383833</v>
      </c>
      <c r="C12" s="20">
        <f>IFERROR(T4,0)</f>
        <v>0.76102058003966067</v>
      </c>
      <c r="D12" s="21">
        <f>IFERROR(T2,0)</f>
        <v>18.843787431199999</v>
      </c>
      <c r="E12" s="21"/>
      <c r="F12" s="9"/>
      <c r="G12" s="22">
        <v>0.690002</v>
      </c>
      <c r="H12" s="22">
        <v>31.1189</v>
      </c>
      <c r="I12" s="22">
        <v>2.5622599999999998E-3</v>
      </c>
      <c r="J12" s="22">
        <v>2</v>
      </c>
      <c r="K12" s="22">
        <v>0.68951399999999996</v>
      </c>
      <c r="L12">
        <f t="shared" ref="L12:L75" si="0">-I12/$F$2*1000</f>
        <v>-2.5622599999999998</v>
      </c>
      <c r="M12">
        <f t="shared" ref="M12:M75" si="1">L12*G12</f>
        <v>-1.7679645245199997</v>
      </c>
      <c r="N12" s="9"/>
      <c r="O12" s="22">
        <v>-8.9874300000000004E-2</v>
      </c>
      <c r="P12" s="22">
        <v>35.543500000000002</v>
      </c>
      <c r="Q12" s="22">
        <v>-3.6163300000000002E-2</v>
      </c>
      <c r="R12" s="22">
        <v>2</v>
      </c>
      <c r="S12" s="22">
        <v>-9.0881299999999998E-2</v>
      </c>
      <c r="T12">
        <f t="shared" ref="T12:T75" si="2">-Q12/$F$2*1000</f>
        <v>36.1633</v>
      </c>
      <c r="U12">
        <f t="shared" ref="U12:U75" si="3">T12*O12</f>
        <v>-3.2501512731900002</v>
      </c>
      <c r="V12" s="23"/>
      <c r="W12" s="24"/>
      <c r="X12" s="9"/>
      <c r="Y12" s="22">
        <v>0.690002</v>
      </c>
      <c r="Z12" s="22">
        <v>38.284100000000002</v>
      </c>
      <c r="AA12" s="22">
        <v>3.1143199999999998E-3</v>
      </c>
      <c r="AB12" s="22">
        <v>2</v>
      </c>
      <c r="AC12" s="22">
        <v>0.68951399999999996</v>
      </c>
      <c r="AD12">
        <f t="shared" ref="AD12:AD75" si="4">-AA12/$F$2*1000</f>
        <v>-3.1143199999999998</v>
      </c>
      <c r="AE12">
        <f t="shared" ref="AE12:AE75" si="5">AD12*Y12</f>
        <v>-2.1488870286399999</v>
      </c>
      <c r="AF12" s="9"/>
      <c r="AG12" s="22">
        <v>-8.9874300000000004E-2</v>
      </c>
      <c r="AH12" s="22">
        <v>41.561700000000002</v>
      </c>
      <c r="AI12" s="22">
        <v>-3.6083999999999998E-2</v>
      </c>
      <c r="AJ12" s="22">
        <v>2</v>
      </c>
      <c r="AK12" s="22">
        <v>-9.0911900000000004E-2</v>
      </c>
      <c r="AL12">
        <f t="shared" ref="AL12:AL75" si="6">-AI12/$F$2*1000</f>
        <v>36.083999999999996</v>
      </c>
      <c r="AM12">
        <f t="shared" ref="AM12:AM75" si="7">AL12*AG12</f>
        <v>-3.2430242411999997</v>
      </c>
      <c r="AP12" s="9"/>
      <c r="AQ12" s="22">
        <v>0.690002</v>
      </c>
      <c r="AR12" s="22">
        <v>49.467399999999998</v>
      </c>
      <c r="AS12" s="22">
        <v>4.1784700000000001E-3</v>
      </c>
      <c r="AT12" s="22">
        <v>2</v>
      </c>
      <c r="AU12" s="22">
        <v>0.68954499999999996</v>
      </c>
      <c r="AV12">
        <f t="shared" ref="AV12:AV75" si="8">-AS12/$F$2*1000</f>
        <v>-4.1784699999999999</v>
      </c>
      <c r="AW12">
        <f t="shared" ref="AW12:AW75" si="9">AV12*AQ12</f>
        <v>-2.8831526569400001</v>
      </c>
      <c r="AX12" s="9"/>
      <c r="AY12" s="22">
        <v>-8.9874300000000004E-2</v>
      </c>
      <c r="AZ12" s="22">
        <v>62.238100000000003</v>
      </c>
      <c r="BA12" s="22">
        <v>-3.6218300000000002E-2</v>
      </c>
      <c r="BB12" s="22">
        <v>2</v>
      </c>
      <c r="BC12" s="22">
        <v>-9.0881299999999998E-2</v>
      </c>
      <c r="BD12">
        <f t="shared" ref="BD12:BD75" si="10">-BA12/$F$2*1000</f>
        <v>36.218299999999999</v>
      </c>
      <c r="BE12">
        <f t="shared" ref="BE12:BE75" si="11">BD12*AY12</f>
        <v>-3.2550943596900002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0.6849006298153032</v>
      </c>
      <c r="B13" s="19">
        <f>IFERROR(AD9,0)</f>
        <v>36.056490477149019</v>
      </c>
      <c r="C13" s="20">
        <f>IFERROR(AD4,0)</f>
        <v>0.76292848648955436</v>
      </c>
      <c r="D13" s="21">
        <f>IFERROR(AD2,0)</f>
        <v>18.8406052128</v>
      </c>
      <c r="E13" s="21">
        <f>IFERROR(AA9,0)</f>
        <v>0.34920875023326792</v>
      </c>
      <c r="F13" s="9"/>
      <c r="G13" s="22">
        <v>0.68496699999999999</v>
      </c>
      <c r="H13" s="22">
        <v>31.129000000000001</v>
      </c>
      <c r="I13" s="22">
        <v>-7.9315199999999998E-4</v>
      </c>
      <c r="J13" s="22">
        <v>3</v>
      </c>
      <c r="K13" s="22">
        <v>0.68447899999999995</v>
      </c>
      <c r="L13">
        <f t="shared" si="0"/>
        <v>0.79315199999999997</v>
      </c>
      <c r="M13">
        <f t="shared" si="1"/>
        <v>0.54328294598399995</v>
      </c>
      <c r="N13" s="9"/>
      <c r="O13" s="22">
        <v>-8.4838899999999995E-2</v>
      </c>
      <c r="P13" s="22">
        <v>35.553600000000003</v>
      </c>
      <c r="Q13" s="22">
        <v>-3.6178599999999998E-2</v>
      </c>
      <c r="R13" s="22">
        <v>3</v>
      </c>
      <c r="S13" s="22">
        <v>-8.58154E-2</v>
      </c>
      <c r="T13">
        <f t="shared" si="2"/>
        <v>36.178599999999996</v>
      </c>
      <c r="U13">
        <f t="shared" si="3"/>
        <v>-3.0693526275399994</v>
      </c>
      <c r="V13" s="23"/>
      <c r="W13" s="24"/>
      <c r="X13" s="9"/>
      <c r="Y13" s="22">
        <v>0.68496699999999999</v>
      </c>
      <c r="Z13" s="22">
        <v>38.294199999999996</v>
      </c>
      <c r="AA13" s="22">
        <v>-3.2580599999999999E-4</v>
      </c>
      <c r="AB13" s="22">
        <v>3</v>
      </c>
      <c r="AC13" s="22">
        <v>0.68441799999999997</v>
      </c>
      <c r="AD13">
        <f t="shared" si="4"/>
        <v>0.32580599999999998</v>
      </c>
      <c r="AE13">
        <f t="shared" si="5"/>
        <v>0.223166358402</v>
      </c>
      <c r="AF13" s="9"/>
      <c r="AG13" s="22">
        <v>-8.4838899999999995E-2</v>
      </c>
      <c r="AH13" s="22">
        <v>41.571800000000003</v>
      </c>
      <c r="AI13" s="22">
        <v>-3.6068700000000002E-2</v>
      </c>
      <c r="AJ13" s="22">
        <v>3</v>
      </c>
      <c r="AK13" s="22">
        <v>-8.5876499999999995E-2</v>
      </c>
      <c r="AL13">
        <f t="shared" si="6"/>
        <v>36.0687</v>
      </c>
      <c r="AM13">
        <f t="shared" si="7"/>
        <v>-3.06002883243</v>
      </c>
      <c r="AP13" s="9"/>
      <c r="AQ13" s="22">
        <v>0.68496699999999999</v>
      </c>
      <c r="AR13" s="22">
        <v>49.477400000000003</v>
      </c>
      <c r="AS13" s="22">
        <v>7.2357200000000002E-4</v>
      </c>
      <c r="AT13" s="22">
        <v>3</v>
      </c>
      <c r="AU13" s="22">
        <v>0.68447899999999995</v>
      </c>
      <c r="AV13">
        <f t="shared" si="8"/>
        <v>-0.72357199999999999</v>
      </c>
      <c r="AW13">
        <f t="shared" si="9"/>
        <v>-0.49562294212399999</v>
      </c>
      <c r="AX13" s="9"/>
      <c r="AY13" s="22">
        <v>-8.4838899999999995E-2</v>
      </c>
      <c r="AZ13" s="22">
        <v>62.248199999999997</v>
      </c>
      <c r="BA13" s="22">
        <v>-3.62122E-2</v>
      </c>
      <c r="BB13" s="22">
        <v>3</v>
      </c>
      <c r="BC13" s="22">
        <v>-8.5723900000000006E-2</v>
      </c>
      <c r="BD13">
        <f t="shared" si="10"/>
        <v>36.212200000000003</v>
      </c>
      <c r="BE13">
        <f t="shared" si="11"/>
        <v>-3.07220321458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0.68432621684890704</v>
      </c>
      <c r="B14" s="19">
        <f>IFERROR(AL9,0)</f>
        <v>36.037405119805598</v>
      </c>
      <c r="C14" s="20">
        <f>IFERROR(AL4,0)</f>
        <v>0.76130540048623585</v>
      </c>
      <c r="D14" s="21">
        <f>IFERROR(AL2,0)</f>
        <v>18.774812170799997</v>
      </c>
      <c r="E14" s="21"/>
      <c r="F14" s="9"/>
      <c r="G14" s="22">
        <v>0.67993199999999998</v>
      </c>
      <c r="H14" s="22">
        <v>31.139099999999999</v>
      </c>
      <c r="I14" s="22">
        <v>-3.9410399999999998E-3</v>
      </c>
      <c r="J14" s="22">
        <v>4</v>
      </c>
      <c r="K14" s="22">
        <v>0.67944300000000002</v>
      </c>
      <c r="L14">
        <f t="shared" si="0"/>
        <v>3.9410399999999997</v>
      </c>
      <c r="M14">
        <f t="shared" si="1"/>
        <v>2.6796392092799999</v>
      </c>
      <c r="N14" s="9"/>
      <c r="O14" s="22">
        <v>-7.9803499999999999E-2</v>
      </c>
      <c r="P14" s="22">
        <v>35.563699999999997</v>
      </c>
      <c r="Q14" s="22">
        <v>-3.6175499999999999E-2</v>
      </c>
      <c r="R14" s="22">
        <v>4</v>
      </c>
      <c r="S14" s="22">
        <v>-8.0688499999999996E-2</v>
      </c>
      <c r="T14">
        <f t="shared" si="2"/>
        <v>36.1755</v>
      </c>
      <c r="U14">
        <f t="shared" si="3"/>
        <v>-2.8869315142500001</v>
      </c>
      <c r="V14" s="23"/>
      <c r="W14" s="24"/>
      <c r="X14" s="9"/>
      <c r="Y14" s="22">
        <v>0.67993199999999998</v>
      </c>
      <c r="Z14" s="22">
        <v>38.304299999999998</v>
      </c>
      <c r="AA14" s="22">
        <v>-3.44788E-3</v>
      </c>
      <c r="AB14" s="22">
        <v>4</v>
      </c>
      <c r="AC14" s="22">
        <v>0.67932099999999995</v>
      </c>
      <c r="AD14">
        <f t="shared" si="4"/>
        <v>3.4478800000000001</v>
      </c>
      <c r="AE14">
        <f t="shared" si="5"/>
        <v>2.3443239441600001</v>
      </c>
      <c r="AF14" s="9"/>
      <c r="AG14" s="22">
        <v>-7.9803499999999999E-2</v>
      </c>
      <c r="AH14" s="22">
        <v>41.581800000000001</v>
      </c>
      <c r="AI14" s="22">
        <v>-3.6077900000000003E-2</v>
      </c>
      <c r="AJ14" s="22">
        <v>4</v>
      </c>
      <c r="AK14" s="22">
        <v>-8.0810499999999993E-2</v>
      </c>
      <c r="AL14">
        <f t="shared" si="6"/>
        <v>36.0779</v>
      </c>
      <c r="AM14">
        <f t="shared" si="7"/>
        <v>-2.8791426926499999</v>
      </c>
      <c r="AP14" s="9"/>
      <c r="AQ14" s="22">
        <v>0.67993199999999998</v>
      </c>
      <c r="AR14" s="22">
        <v>49.487499999999997</v>
      </c>
      <c r="AS14" s="22">
        <v>-2.5042699999999998E-3</v>
      </c>
      <c r="AT14" s="22">
        <v>4</v>
      </c>
      <c r="AU14" s="22">
        <v>0.67935199999999996</v>
      </c>
      <c r="AV14">
        <f t="shared" si="8"/>
        <v>2.50427</v>
      </c>
      <c r="AW14">
        <f t="shared" si="9"/>
        <v>1.7027333096399999</v>
      </c>
      <c r="AX14" s="9"/>
      <c r="AY14" s="22">
        <v>-7.9803499999999999E-2</v>
      </c>
      <c r="AZ14" s="22">
        <v>62.258299999999998</v>
      </c>
      <c r="BA14" s="22">
        <v>-3.6218300000000002E-2</v>
      </c>
      <c r="BB14" s="22">
        <v>4</v>
      </c>
      <c r="BC14" s="22">
        <v>-8.0871600000000002E-2</v>
      </c>
      <c r="BD14">
        <f t="shared" si="10"/>
        <v>36.218299999999999</v>
      </c>
      <c r="BE14">
        <f t="shared" si="11"/>
        <v>-2.8903471040499999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0.68332970160063589</v>
      </c>
      <c r="B15" s="19">
        <f>IFERROR(AV9,0)</f>
        <v>36.07159837150985</v>
      </c>
      <c r="C15" s="20">
        <f>IFERROR(AV4,0)</f>
        <v>0.76231666821555133</v>
      </c>
      <c r="D15" s="21">
        <f>IFERROR(AV2,0)</f>
        <v>18.790186938000002</v>
      </c>
      <c r="E15" s="21">
        <f>IFERROR(AS9,0)</f>
        <v>0.37253863748657423</v>
      </c>
      <c r="F15" s="9"/>
      <c r="G15" s="22">
        <v>0.67489600000000005</v>
      </c>
      <c r="H15" s="22">
        <v>31.1492</v>
      </c>
      <c r="I15" s="22">
        <v>-6.9213900000000004E-3</v>
      </c>
      <c r="J15" s="22">
        <v>5</v>
      </c>
      <c r="K15" s="22">
        <v>0.67413299999999998</v>
      </c>
      <c r="L15">
        <f t="shared" si="0"/>
        <v>6.9213900000000006</v>
      </c>
      <c r="M15">
        <f t="shared" si="1"/>
        <v>4.6712184254400011</v>
      </c>
      <c r="N15" s="9"/>
      <c r="O15" s="22">
        <v>-7.4768100000000004E-2</v>
      </c>
      <c r="P15" s="22">
        <v>35.573799999999999</v>
      </c>
      <c r="Q15" s="22">
        <v>-3.6175499999999999E-2</v>
      </c>
      <c r="R15" s="22">
        <v>5</v>
      </c>
      <c r="S15" s="22">
        <v>-7.5744599999999995E-2</v>
      </c>
      <c r="T15">
        <f t="shared" si="2"/>
        <v>36.1755</v>
      </c>
      <c r="U15">
        <f t="shared" si="3"/>
        <v>-2.7047734015500002</v>
      </c>
      <c r="V15" s="23"/>
      <c r="W15" s="24"/>
      <c r="X15" s="9"/>
      <c r="Y15" s="22">
        <v>0.67489600000000005</v>
      </c>
      <c r="Z15" s="22">
        <v>38.314300000000003</v>
      </c>
      <c r="AA15" s="22">
        <v>-6.4331099999999997E-3</v>
      </c>
      <c r="AB15" s="22">
        <v>5</v>
      </c>
      <c r="AC15" s="22">
        <v>0.67428600000000005</v>
      </c>
      <c r="AD15">
        <f t="shared" si="4"/>
        <v>6.4331100000000001</v>
      </c>
      <c r="AE15">
        <f t="shared" si="5"/>
        <v>4.3416802065600004</v>
      </c>
      <c r="AF15" s="9"/>
      <c r="AG15" s="22">
        <v>-7.4768100000000004E-2</v>
      </c>
      <c r="AH15" s="22">
        <v>41.591900000000003</v>
      </c>
      <c r="AI15" s="22">
        <v>-3.6093100000000003E-2</v>
      </c>
      <c r="AJ15" s="22">
        <v>5</v>
      </c>
      <c r="AK15" s="22">
        <v>-7.5714100000000006E-2</v>
      </c>
      <c r="AL15">
        <f t="shared" si="6"/>
        <v>36.0931</v>
      </c>
      <c r="AM15">
        <f t="shared" si="7"/>
        <v>-2.6986125101100003</v>
      </c>
      <c r="AP15" s="9"/>
      <c r="AQ15" s="22">
        <v>0.67489600000000005</v>
      </c>
      <c r="AR15" s="22">
        <v>49.497599999999998</v>
      </c>
      <c r="AS15" s="22">
        <v>-5.5297899999999997E-3</v>
      </c>
      <c r="AT15" s="22">
        <v>5</v>
      </c>
      <c r="AU15" s="22">
        <v>0.67428600000000005</v>
      </c>
      <c r="AV15">
        <f t="shared" si="8"/>
        <v>5.5297899999999993</v>
      </c>
      <c r="AW15">
        <f t="shared" si="9"/>
        <v>3.7320331518399996</v>
      </c>
      <c r="AX15" s="9"/>
      <c r="AY15" s="22">
        <v>-7.4768100000000004E-2</v>
      </c>
      <c r="AZ15" s="22">
        <v>62.268300000000004</v>
      </c>
      <c r="BA15" s="22">
        <v>-3.6215200000000003E-2</v>
      </c>
      <c r="BB15" s="22">
        <v>5</v>
      </c>
      <c r="BC15" s="22">
        <v>-7.5714100000000006E-2</v>
      </c>
      <c r="BD15">
        <f t="shared" si="10"/>
        <v>36.215200000000003</v>
      </c>
      <c r="BE15">
        <f t="shared" si="11"/>
        <v>-2.7077416951200002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0.6816050749501622</v>
      </c>
      <c r="B16" s="19">
        <f>IFERROR(BD9,0)</f>
        <v>36.098437355435607</v>
      </c>
      <c r="C16" s="20">
        <f>IFERROR(BD4,0)</f>
        <v>0.76083230959724668</v>
      </c>
      <c r="D16" s="21">
        <f>IFERROR(BD2,0)</f>
        <v>18.720186231599996</v>
      </c>
      <c r="E16" s="21"/>
      <c r="F16" s="9"/>
      <c r="G16" s="22">
        <v>0.66986100000000004</v>
      </c>
      <c r="H16" s="22">
        <v>31.159199999999998</v>
      </c>
      <c r="I16" s="22">
        <v>-9.6160900000000007E-3</v>
      </c>
      <c r="J16" s="22">
        <v>6</v>
      </c>
      <c r="K16" s="22">
        <v>0.66912799999999995</v>
      </c>
      <c r="L16">
        <f t="shared" si="0"/>
        <v>9.6160900000000016</v>
      </c>
      <c r="M16">
        <f t="shared" si="1"/>
        <v>6.4414436634900012</v>
      </c>
      <c r="N16" s="9"/>
      <c r="O16" s="22">
        <v>-6.9732699999999995E-2</v>
      </c>
      <c r="P16" s="22">
        <v>35.583799999999997</v>
      </c>
      <c r="Q16" s="22">
        <v>-3.6175499999999999E-2</v>
      </c>
      <c r="R16" s="22">
        <v>6</v>
      </c>
      <c r="S16" s="22">
        <v>-7.07092E-2</v>
      </c>
      <c r="T16">
        <f t="shared" si="2"/>
        <v>36.1755</v>
      </c>
      <c r="U16">
        <f t="shared" si="3"/>
        <v>-2.52261528885</v>
      </c>
      <c r="V16" s="23"/>
      <c r="W16" s="24"/>
      <c r="X16" s="9"/>
      <c r="Y16" s="22">
        <v>0.66986100000000004</v>
      </c>
      <c r="Z16" s="22">
        <v>38.324399999999997</v>
      </c>
      <c r="AA16" s="22">
        <v>-9.1339100000000003E-3</v>
      </c>
      <c r="AB16" s="22">
        <v>6</v>
      </c>
      <c r="AC16" s="22">
        <v>0.66915899999999995</v>
      </c>
      <c r="AD16">
        <f t="shared" si="4"/>
        <v>9.1339100000000002</v>
      </c>
      <c r="AE16">
        <f t="shared" si="5"/>
        <v>6.1184500865100002</v>
      </c>
      <c r="AF16" s="9"/>
      <c r="AG16" s="22">
        <v>-6.9732699999999995E-2</v>
      </c>
      <c r="AH16" s="22">
        <v>41.601999999999997</v>
      </c>
      <c r="AI16" s="22">
        <v>-3.6093100000000003E-2</v>
      </c>
      <c r="AJ16" s="22">
        <v>6</v>
      </c>
      <c r="AK16" s="22">
        <v>-7.0739700000000003E-2</v>
      </c>
      <c r="AL16">
        <f t="shared" si="6"/>
        <v>36.0931</v>
      </c>
      <c r="AM16">
        <f t="shared" si="7"/>
        <v>-2.5168693143699996</v>
      </c>
      <c r="AP16" s="9"/>
      <c r="AQ16" s="22">
        <v>0.66986100000000004</v>
      </c>
      <c r="AR16" s="22">
        <v>49.5077</v>
      </c>
      <c r="AS16" s="22">
        <v>-8.30994E-3</v>
      </c>
      <c r="AT16" s="22">
        <v>6</v>
      </c>
      <c r="AU16" s="22">
        <v>0.66912799999999995</v>
      </c>
      <c r="AV16">
        <f t="shared" si="8"/>
        <v>8.3099399999999992</v>
      </c>
      <c r="AW16">
        <f t="shared" si="9"/>
        <v>5.56650471834</v>
      </c>
      <c r="AX16" s="9"/>
      <c r="AY16" s="22">
        <v>-6.9732699999999995E-2</v>
      </c>
      <c r="AZ16" s="22">
        <v>62.278399999999998</v>
      </c>
      <c r="BA16" s="22">
        <v>-3.6221299999999998E-2</v>
      </c>
      <c r="BB16" s="22">
        <v>6</v>
      </c>
      <c r="BC16" s="22">
        <v>-7.07092E-2</v>
      </c>
      <c r="BD16">
        <f t="shared" si="10"/>
        <v>36.221299999999999</v>
      </c>
      <c r="BE16">
        <f t="shared" si="11"/>
        <v>-2.5258090465099996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31.1693</v>
      </c>
      <c r="I17" s="22">
        <v>-1.2085E-2</v>
      </c>
      <c r="J17" s="22">
        <v>7</v>
      </c>
      <c r="K17" s="22">
        <v>0.66409300000000004</v>
      </c>
      <c r="L17">
        <f t="shared" si="0"/>
        <v>12.085000000000001</v>
      </c>
      <c r="M17">
        <f t="shared" si="1"/>
        <v>8.0344101250000008</v>
      </c>
      <c r="N17" s="9"/>
      <c r="O17" s="22">
        <v>-6.4697299999999999E-2</v>
      </c>
      <c r="P17" s="22">
        <v>35.593899999999998</v>
      </c>
      <c r="Q17" s="22">
        <v>-3.61847E-2</v>
      </c>
      <c r="R17" s="22">
        <v>7</v>
      </c>
      <c r="S17" s="22">
        <v>-6.5612799999999999E-2</v>
      </c>
      <c r="T17">
        <f t="shared" si="2"/>
        <v>36.184699999999999</v>
      </c>
      <c r="U17">
        <f t="shared" si="3"/>
        <v>-2.3410523913099999</v>
      </c>
      <c r="V17" s="23"/>
      <c r="W17" s="24"/>
      <c r="X17" s="9"/>
      <c r="Y17" s="22">
        <v>0.664825</v>
      </c>
      <c r="Z17" s="22">
        <v>38.334499999999998</v>
      </c>
      <c r="AA17" s="22">
        <v>-1.1672999999999999E-2</v>
      </c>
      <c r="AB17" s="22">
        <v>7</v>
      </c>
      <c r="AC17" s="22">
        <v>0.66406299999999996</v>
      </c>
      <c r="AD17">
        <f t="shared" si="4"/>
        <v>11.673</v>
      </c>
      <c r="AE17">
        <f t="shared" si="5"/>
        <v>7.7605022249999998</v>
      </c>
      <c r="AF17" s="9"/>
      <c r="AG17" s="22">
        <v>-6.4697299999999999E-2</v>
      </c>
      <c r="AH17" s="22">
        <v>41.612099999999998</v>
      </c>
      <c r="AI17" s="22">
        <v>-3.6080899999999999E-2</v>
      </c>
      <c r="AJ17" s="22">
        <v>7</v>
      </c>
      <c r="AK17" s="22">
        <v>-6.5582299999999996E-2</v>
      </c>
      <c r="AL17">
        <f t="shared" si="6"/>
        <v>36.0809</v>
      </c>
      <c r="AM17">
        <f t="shared" si="7"/>
        <v>-2.3343368115700001</v>
      </c>
      <c r="AP17" s="9"/>
      <c r="AQ17" s="22">
        <v>0.664825</v>
      </c>
      <c r="AR17" s="22">
        <v>49.517699999999998</v>
      </c>
      <c r="AS17" s="22">
        <v>-1.0888699999999999E-2</v>
      </c>
      <c r="AT17" s="22">
        <v>7</v>
      </c>
      <c r="AU17" s="22">
        <v>0.66409300000000004</v>
      </c>
      <c r="AV17">
        <f t="shared" si="8"/>
        <v>10.8887</v>
      </c>
      <c r="AW17">
        <f t="shared" si="9"/>
        <v>7.2390799775000003</v>
      </c>
      <c r="AX17" s="9"/>
      <c r="AY17" s="22">
        <v>-6.4697299999999999E-2</v>
      </c>
      <c r="AZ17" s="22">
        <v>62.288499999999999</v>
      </c>
      <c r="BA17" s="22">
        <v>-3.6209100000000001E-2</v>
      </c>
      <c r="BB17" s="22">
        <v>7</v>
      </c>
      <c r="BC17" s="22">
        <v>-6.5551799999999993E-2</v>
      </c>
      <c r="BD17">
        <f t="shared" si="10"/>
        <v>36.209099999999999</v>
      </c>
      <c r="BE17">
        <f t="shared" si="11"/>
        <v>-2.3426310054299999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31.179400000000001</v>
      </c>
      <c r="I18" s="22">
        <v>-1.4385999999999999E-2</v>
      </c>
      <c r="J18" s="22">
        <v>8</v>
      </c>
      <c r="K18" s="22">
        <v>0.65899700000000005</v>
      </c>
      <c r="L18">
        <f t="shared" si="0"/>
        <v>14.385999999999999</v>
      </c>
      <c r="M18">
        <f t="shared" si="1"/>
        <v>9.4917389399999994</v>
      </c>
      <c r="N18" s="9"/>
      <c r="O18" s="22">
        <v>-5.9661899999999997E-2</v>
      </c>
      <c r="P18" s="22">
        <v>35.603999999999999</v>
      </c>
      <c r="Q18" s="22">
        <v>-3.6178599999999998E-2</v>
      </c>
      <c r="R18" s="22">
        <v>8</v>
      </c>
      <c r="S18" s="22">
        <v>-6.0577400000000003E-2</v>
      </c>
      <c r="T18">
        <f t="shared" si="2"/>
        <v>36.178599999999996</v>
      </c>
      <c r="U18">
        <f t="shared" si="3"/>
        <v>-2.1584840153399996</v>
      </c>
      <c r="V18" s="23"/>
      <c r="W18" s="24"/>
      <c r="X18" s="9"/>
      <c r="Y18" s="22">
        <v>0.65978999999999999</v>
      </c>
      <c r="Z18" s="22">
        <v>38.344499999999996</v>
      </c>
      <c r="AA18" s="22">
        <v>-1.39679E-2</v>
      </c>
      <c r="AB18" s="22">
        <v>8</v>
      </c>
      <c r="AC18" s="22">
        <v>0.65902700000000003</v>
      </c>
      <c r="AD18">
        <f t="shared" si="4"/>
        <v>13.9679</v>
      </c>
      <c r="AE18">
        <f t="shared" si="5"/>
        <v>9.2158807409999994</v>
      </c>
      <c r="AF18" s="9"/>
      <c r="AG18" s="22">
        <v>-5.9661899999999997E-2</v>
      </c>
      <c r="AH18" s="22">
        <v>41.622100000000003</v>
      </c>
      <c r="AI18" s="22">
        <v>-3.6083999999999998E-2</v>
      </c>
      <c r="AJ18" s="22">
        <v>8</v>
      </c>
      <c r="AK18" s="22">
        <v>-6.0607899999999999E-2</v>
      </c>
      <c r="AL18">
        <f t="shared" si="6"/>
        <v>36.083999999999996</v>
      </c>
      <c r="AM18">
        <f t="shared" si="7"/>
        <v>-2.1528399995999998</v>
      </c>
      <c r="AP18" s="9"/>
      <c r="AQ18" s="22">
        <v>0.65978999999999999</v>
      </c>
      <c r="AR18" s="22">
        <v>49.527799999999999</v>
      </c>
      <c r="AS18" s="22">
        <v>-1.3241599999999999E-2</v>
      </c>
      <c r="AT18" s="22">
        <v>8</v>
      </c>
      <c r="AU18" s="22">
        <v>0.65902700000000003</v>
      </c>
      <c r="AV18">
        <f t="shared" si="8"/>
        <v>13.2416</v>
      </c>
      <c r="AW18">
        <f t="shared" si="9"/>
        <v>8.7366752640000005</v>
      </c>
      <c r="AX18" s="9"/>
      <c r="AY18" s="22">
        <v>-5.9661899999999997E-2</v>
      </c>
      <c r="AZ18" s="22">
        <v>62.2986</v>
      </c>
      <c r="BA18" s="22">
        <v>-3.6175499999999999E-2</v>
      </c>
      <c r="BB18" s="22">
        <v>8</v>
      </c>
      <c r="BC18" s="22">
        <v>-6.0638400000000002E-2</v>
      </c>
      <c r="BD18">
        <f t="shared" si="10"/>
        <v>36.1755</v>
      </c>
      <c r="BE18">
        <f t="shared" si="11"/>
        <v>-2.1582990634499999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31.189399999999999</v>
      </c>
      <c r="I19" s="22">
        <v>-1.6491700000000001E-2</v>
      </c>
      <c r="J19" s="22">
        <v>9</v>
      </c>
      <c r="K19" s="22">
        <v>0.65390000000000004</v>
      </c>
      <c r="L19">
        <f t="shared" si="0"/>
        <v>16.491700000000002</v>
      </c>
      <c r="M19">
        <f t="shared" si="1"/>
        <v>10.7980230335</v>
      </c>
      <c r="N19" s="9"/>
      <c r="O19" s="22">
        <v>-5.4626500000000001E-2</v>
      </c>
      <c r="P19" s="22">
        <v>35.613999999999997</v>
      </c>
      <c r="Q19" s="22">
        <v>-3.6181600000000001E-2</v>
      </c>
      <c r="R19" s="22">
        <v>9</v>
      </c>
      <c r="S19" s="22">
        <v>-5.5603E-2</v>
      </c>
      <c r="T19">
        <f t="shared" si="2"/>
        <v>36.181600000000003</v>
      </c>
      <c r="U19">
        <f t="shared" si="3"/>
        <v>-1.9764741724000001</v>
      </c>
      <c r="V19" s="23"/>
      <c r="W19" s="24"/>
      <c r="X19" s="9"/>
      <c r="Y19" s="22">
        <v>0.65475499999999998</v>
      </c>
      <c r="Z19" s="22">
        <v>38.354599999999998</v>
      </c>
      <c r="AA19" s="22">
        <v>-1.6119399999999999E-2</v>
      </c>
      <c r="AB19" s="22">
        <v>9</v>
      </c>
      <c r="AC19" s="22">
        <v>0.65390000000000004</v>
      </c>
      <c r="AD19">
        <f t="shared" si="4"/>
        <v>16.119399999999999</v>
      </c>
      <c r="AE19">
        <f t="shared" si="5"/>
        <v>10.554257746999999</v>
      </c>
      <c r="AF19" s="9"/>
      <c r="AG19" s="22">
        <v>-5.4626500000000001E-2</v>
      </c>
      <c r="AH19" s="22">
        <v>41.632199999999997</v>
      </c>
      <c r="AI19" s="22">
        <v>-3.6074799999999997E-2</v>
      </c>
      <c r="AJ19" s="22">
        <v>9</v>
      </c>
      <c r="AK19" s="22">
        <v>-5.5572499999999997E-2</v>
      </c>
      <c r="AL19">
        <f t="shared" si="6"/>
        <v>36.074799999999996</v>
      </c>
      <c r="AM19">
        <f t="shared" si="7"/>
        <v>-1.9706400621999998</v>
      </c>
      <c r="AP19" s="9"/>
      <c r="AQ19" s="22">
        <v>0.65475499999999998</v>
      </c>
      <c r="AR19" s="22">
        <v>49.5379</v>
      </c>
      <c r="AS19" s="22">
        <v>-1.54541E-2</v>
      </c>
      <c r="AT19" s="22">
        <v>9</v>
      </c>
      <c r="AU19" s="22">
        <v>0.65396100000000001</v>
      </c>
      <c r="AV19">
        <f t="shared" si="8"/>
        <v>15.4541</v>
      </c>
      <c r="AW19">
        <f t="shared" si="9"/>
        <v>10.1186492455</v>
      </c>
      <c r="AX19" s="9"/>
      <c r="AY19" s="22">
        <v>-5.4626500000000001E-2</v>
      </c>
      <c r="AZ19" s="22">
        <v>62.308599999999998</v>
      </c>
      <c r="BA19" s="22">
        <v>-3.6151099999999999E-2</v>
      </c>
      <c r="BB19" s="22">
        <v>9</v>
      </c>
      <c r="BC19" s="22">
        <v>-5.5633500000000002E-2</v>
      </c>
      <c r="BD19">
        <f t="shared" si="10"/>
        <v>36.1511</v>
      </c>
      <c r="BE19">
        <f t="shared" si="11"/>
        <v>-1.9748080641500001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31.1995</v>
      </c>
      <c r="I20" s="22">
        <v>-1.8438699999999999E-2</v>
      </c>
      <c r="J20" s="22">
        <v>10</v>
      </c>
      <c r="K20" s="22">
        <v>0.64886500000000003</v>
      </c>
      <c r="L20">
        <f t="shared" si="0"/>
        <v>18.438699999999997</v>
      </c>
      <c r="M20">
        <f t="shared" si="1"/>
        <v>11.979973725299999</v>
      </c>
      <c r="N20" s="9"/>
      <c r="O20" s="22">
        <v>-4.9591099999999999E-2</v>
      </c>
      <c r="P20" s="22">
        <v>35.624099999999999</v>
      </c>
      <c r="Q20" s="22">
        <v>-3.6175499999999999E-2</v>
      </c>
      <c r="R20" s="22">
        <v>10</v>
      </c>
      <c r="S20" s="22">
        <v>-5.0567599999999997E-2</v>
      </c>
      <c r="T20">
        <f t="shared" si="2"/>
        <v>36.1755</v>
      </c>
      <c r="U20">
        <f t="shared" si="3"/>
        <v>-1.79398283805</v>
      </c>
      <c r="V20" s="23"/>
      <c r="W20" s="24"/>
      <c r="X20" s="9"/>
      <c r="Y20" s="22">
        <v>0.64971900000000005</v>
      </c>
      <c r="Z20" s="22">
        <v>38.364699999999999</v>
      </c>
      <c r="AA20" s="22">
        <v>-1.8048100000000001E-2</v>
      </c>
      <c r="AB20" s="22">
        <v>10</v>
      </c>
      <c r="AC20" s="22">
        <v>0.648926</v>
      </c>
      <c r="AD20">
        <f t="shared" si="4"/>
        <v>18.048100000000002</v>
      </c>
      <c r="AE20">
        <f t="shared" si="5"/>
        <v>11.726193483900001</v>
      </c>
      <c r="AF20" s="9"/>
      <c r="AG20" s="22">
        <v>-4.9591099999999999E-2</v>
      </c>
      <c r="AH20" s="22">
        <v>41.642299999999999</v>
      </c>
      <c r="AI20" s="22">
        <v>-3.6068700000000002E-2</v>
      </c>
      <c r="AJ20" s="22">
        <v>10</v>
      </c>
      <c r="AK20" s="22">
        <v>-5.0628699999999999E-2</v>
      </c>
      <c r="AL20">
        <f t="shared" si="6"/>
        <v>36.0687</v>
      </c>
      <c r="AM20">
        <f t="shared" si="7"/>
        <v>-1.7886865085699999</v>
      </c>
      <c r="AP20" s="9"/>
      <c r="AQ20" s="22">
        <v>0.64971900000000005</v>
      </c>
      <c r="AR20" s="22">
        <v>49.547899999999998</v>
      </c>
      <c r="AS20" s="22">
        <v>-1.7443799999999999E-2</v>
      </c>
      <c r="AT20" s="22">
        <v>10</v>
      </c>
      <c r="AU20" s="22">
        <v>0.648895</v>
      </c>
      <c r="AV20">
        <f t="shared" si="8"/>
        <v>17.4438</v>
      </c>
      <c r="AW20">
        <f t="shared" si="9"/>
        <v>11.333568292200001</v>
      </c>
      <c r="AX20" s="9"/>
      <c r="AY20" s="22">
        <v>-4.9591099999999999E-2</v>
      </c>
      <c r="AZ20" s="22">
        <v>62.3187</v>
      </c>
      <c r="BA20" s="22">
        <v>-3.6151099999999999E-2</v>
      </c>
      <c r="BB20" s="22">
        <v>10</v>
      </c>
      <c r="BC20" s="22">
        <v>-5.0567599999999997E-2</v>
      </c>
      <c r="BD20">
        <f t="shared" si="10"/>
        <v>36.1511</v>
      </c>
      <c r="BE20">
        <f t="shared" si="11"/>
        <v>-1.79277281521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31.209599999999998</v>
      </c>
      <c r="I21" s="22">
        <v>-2.0184299999999999E-2</v>
      </c>
      <c r="J21" s="22">
        <v>11</v>
      </c>
      <c r="K21" s="22">
        <v>0.64382899999999998</v>
      </c>
      <c r="L21">
        <f t="shared" si="0"/>
        <v>20.1843</v>
      </c>
      <c r="M21">
        <f t="shared" si="1"/>
        <v>13.012495261200002</v>
      </c>
      <c r="N21" s="9"/>
      <c r="O21" s="22">
        <v>-4.4555699999999997E-2</v>
      </c>
      <c r="P21" s="22">
        <v>35.6342</v>
      </c>
      <c r="Q21" s="22">
        <v>-3.6181600000000001E-2</v>
      </c>
      <c r="R21" s="22">
        <v>11</v>
      </c>
      <c r="S21" s="22">
        <v>-4.5019499999999997E-2</v>
      </c>
      <c r="T21">
        <f t="shared" si="2"/>
        <v>36.181600000000003</v>
      </c>
      <c r="U21">
        <f t="shared" si="3"/>
        <v>-1.61209651512</v>
      </c>
      <c r="V21" s="23"/>
      <c r="W21" s="24"/>
      <c r="X21" s="9"/>
      <c r="Y21" s="22">
        <v>0.64468400000000003</v>
      </c>
      <c r="Z21" s="22">
        <v>38.3748</v>
      </c>
      <c r="AA21" s="22">
        <v>-1.9836400000000001E-2</v>
      </c>
      <c r="AB21" s="22">
        <v>11</v>
      </c>
      <c r="AC21" s="22">
        <v>0.64379900000000001</v>
      </c>
      <c r="AD21">
        <f t="shared" si="4"/>
        <v>19.836400000000001</v>
      </c>
      <c r="AE21">
        <f t="shared" si="5"/>
        <v>12.788209697600001</v>
      </c>
      <c r="AF21" s="9"/>
      <c r="AG21" s="22">
        <v>-4.4555699999999997E-2</v>
      </c>
      <c r="AH21" s="22">
        <v>41.652299999999997</v>
      </c>
      <c r="AI21" s="22">
        <v>-3.6080899999999999E-2</v>
      </c>
      <c r="AJ21" s="22">
        <v>11</v>
      </c>
      <c r="AK21" s="22">
        <v>-4.5046999999999997E-2</v>
      </c>
      <c r="AL21">
        <f t="shared" si="6"/>
        <v>36.0809</v>
      </c>
      <c r="AM21">
        <f t="shared" si="7"/>
        <v>-1.6076097561299998</v>
      </c>
      <c r="AP21" s="9"/>
      <c r="AQ21" s="22">
        <v>0.64468400000000003</v>
      </c>
      <c r="AR21" s="22">
        <v>49.558</v>
      </c>
      <c r="AS21" s="22">
        <v>-1.93054E-2</v>
      </c>
      <c r="AT21" s="22">
        <v>11</v>
      </c>
      <c r="AU21" s="22">
        <v>0.64382899999999998</v>
      </c>
      <c r="AV21">
        <f t="shared" si="8"/>
        <v>19.305399999999999</v>
      </c>
      <c r="AW21">
        <f t="shared" si="9"/>
        <v>12.445882493599999</v>
      </c>
      <c r="AX21" s="9"/>
      <c r="AY21" s="22">
        <v>-4.4555699999999997E-2</v>
      </c>
      <c r="AZ21" s="22">
        <v>62.328800000000001</v>
      </c>
      <c r="BA21" s="22">
        <v>-3.6138900000000002E-2</v>
      </c>
      <c r="BB21" s="22">
        <v>11</v>
      </c>
      <c r="BC21" s="22">
        <v>-4.4982899999999999E-2</v>
      </c>
      <c r="BD21">
        <f t="shared" si="10"/>
        <v>36.1389</v>
      </c>
      <c r="BE21">
        <f t="shared" si="11"/>
        <v>-1.6101939867299999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31.2197</v>
      </c>
      <c r="I22" s="22">
        <v>-2.1798700000000001E-2</v>
      </c>
      <c r="J22" s="22">
        <v>12</v>
      </c>
      <c r="K22" s="22">
        <v>0.63870199999999999</v>
      </c>
      <c r="L22">
        <f t="shared" si="0"/>
        <v>21.7987</v>
      </c>
      <c r="M22">
        <f t="shared" si="1"/>
        <v>13.943494857599999</v>
      </c>
      <c r="N22" s="9"/>
      <c r="O22" s="22">
        <v>-3.9520300000000001E-2</v>
      </c>
      <c r="P22" s="22">
        <v>35.644300000000001</v>
      </c>
      <c r="Q22" s="22">
        <v>-3.6178599999999998E-2</v>
      </c>
      <c r="R22" s="22">
        <v>12</v>
      </c>
      <c r="S22" s="22">
        <v>-3.9938399999999999E-2</v>
      </c>
      <c r="T22">
        <f t="shared" si="2"/>
        <v>36.178599999999996</v>
      </c>
      <c r="U22">
        <f t="shared" si="3"/>
        <v>-1.4297891255799999</v>
      </c>
      <c r="V22" s="23"/>
      <c r="W22" s="24"/>
      <c r="X22" s="9"/>
      <c r="Y22" s="22">
        <v>0.63964799999999999</v>
      </c>
      <c r="Z22" s="22">
        <v>38.384799999999998</v>
      </c>
      <c r="AA22" s="22">
        <v>-2.1462999999999999E-2</v>
      </c>
      <c r="AB22" s="22">
        <v>12</v>
      </c>
      <c r="AC22" s="22">
        <v>0.63876299999999997</v>
      </c>
      <c r="AD22">
        <f t="shared" si="4"/>
        <v>21.463000000000001</v>
      </c>
      <c r="AE22">
        <f t="shared" si="5"/>
        <v>13.728765024000001</v>
      </c>
      <c r="AF22" s="9"/>
      <c r="AG22" s="22">
        <v>-3.9520300000000001E-2</v>
      </c>
      <c r="AH22" s="22">
        <v>41.662399999999998</v>
      </c>
      <c r="AI22" s="22">
        <v>-3.6074799999999997E-2</v>
      </c>
      <c r="AJ22" s="22">
        <v>12</v>
      </c>
      <c r="AK22" s="22">
        <v>-4.0011600000000001E-2</v>
      </c>
      <c r="AL22">
        <f t="shared" si="6"/>
        <v>36.074799999999996</v>
      </c>
      <c r="AM22">
        <f t="shared" si="7"/>
        <v>-1.4256869184399998</v>
      </c>
      <c r="AP22" s="9"/>
      <c r="AQ22" s="22">
        <v>0.63964799999999999</v>
      </c>
      <c r="AR22" s="22">
        <v>49.568100000000001</v>
      </c>
      <c r="AS22" s="22">
        <v>-2.0971699999999999E-2</v>
      </c>
      <c r="AT22" s="22">
        <v>12</v>
      </c>
      <c r="AU22" s="22">
        <v>0.63882399999999995</v>
      </c>
      <c r="AV22">
        <f t="shared" si="8"/>
        <v>20.971699999999998</v>
      </c>
      <c r="AW22">
        <f t="shared" si="9"/>
        <v>13.4145059616</v>
      </c>
      <c r="AX22" s="9"/>
      <c r="AY22" s="22">
        <v>-3.9520300000000001E-2</v>
      </c>
      <c r="AZ22" s="22">
        <v>62.338799999999999</v>
      </c>
      <c r="BA22" s="22">
        <v>-3.6138900000000002E-2</v>
      </c>
      <c r="BB22" s="22">
        <v>12</v>
      </c>
      <c r="BC22" s="22">
        <v>-3.9978E-2</v>
      </c>
      <c r="BD22">
        <f t="shared" si="10"/>
        <v>36.1389</v>
      </c>
      <c r="BE22">
        <f t="shared" si="11"/>
        <v>-1.4282201696700001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31.229700000000001</v>
      </c>
      <c r="I23" s="22">
        <v>-2.3242200000000001E-2</v>
      </c>
      <c r="J23" s="22">
        <v>13</v>
      </c>
      <c r="K23" s="22">
        <v>0.63363599999999998</v>
      </c>
      <c r="L23">
        <f t="shared" si="0"/>
        <v>23.2422</v>
      </c>
      <c r="M23">
        <f t="shared" si="1"/>
        <v>14.7498022686</v>
      </c>
      <c r="N23" s="9"/>
      <c r="O23" s="22">
        <v>-3.4484899999999999E-2</v>
      </c>
      <c r="P23" s="22">
        <v>35.654299999999999</v>
      </c>
      <c r="Q23" s="22">
        <v>-3.6163300000000002E-2</v>
      </c>
      <c r="R23" s="22">
        <v>13</v>
      </c>
      <c r="S23" s="22">
        <v>-3.4918200000000003E-2</v>
      </c>
      <c r="T23">
        <f t="shared" si="2"/>
        <v>36.1633</v>
      </c>
      <c r="U23">
        <f t="shared" si="3"/>
        <v>-1.2470877841699999</v>
      </c>
      <c r="V23" s="23"/>
      <c r="W23" s="24"/>
      <c r="X23" s="9"/>
      <c r="Y23" s="22">
        <v>0.63461299999999998</v>
      </c>
      <c r="Z23" s="22">
        <v>38.3949</v>
      </c>
      <c r="AA23" s="22">
        <v>-2.2970600000000001E-2</v>
      </c>
      <c r="AB23" s="22">
        <v>13</v>
      </c>
      <c r="AC23" s="22">
        <v>0.63366699999999998</v>
      </c>
      <c r="AD23">
        <f t="shared" si="4"/>
        <v>22.970600000000001</v>
      </c>
      <c r="AE23">
        <f t="shared" si="5"/>
        <v>14.5774413778</v>
      </c>
      <c r="AF23" s="9"/>
      <c r="AG23" s="22">
        <v>-3.4484899999999999E-2</v>
      </c>
      <c r="AH23" s="22">
        <v>41.672499999999999</v>
      </c>
      <c r="AI23" s="22">
        <v>-3.6068700000000002E-2</v>
      </c>
      <c r="AJ23" s="22">
        <v>13</v>
      </c>
      <c r="AK23" s="22">
        <v>-3.4939600000000001E-2</v>
      </c>
      <c r="AL23">
        <f t="shared" si="6"/>
        <v>36.0687</v>
      </c>
      <c r="AM23">
        <f t="shared" si="7"/>
        <v>-1.24382551263</v>
      </c>
      <c r="AP23" s="9"/>
      <c r="AQ23" s="22">
        <v>0.63461299999999998</v>
      </c>
      <c r="AR23" s="22">
        <v>49.578200000000002</v>
      </c>
      <c r="AS23" s="22">
        <v>-2.2518900000000001E-2</v>
      </c>
      <c r="AT23" s="22">
        <v>13</v>
      </c>
      <c r="AU23" s="22">
        <v>0.63366699999999998</v>
      </c>
      <c r="AV23">
        <f t="shared" si="8"/>
        <v>22.518900000000002</v>
      </c>
      <c r="AW23">
        <f t="shared" si="9"/>
        <v>14.290786685700001</v>
      </c>
      <c r="AX23" s="9"/>
      <c r="AY23" s="22">
        <v>-3.4484899999999999E-2</v>
      </c>
      <c r="AZ23" s="22">
        <v>62.3489</v>
      </c>
      <c r="BA23" s="22">
        <v>-3.6129799999999997E-2</v>
      </c>
      <c r="BB23" s="22">
        <v>13</v>
      </c>
      <c r="BC23" s="22">
        <v>-3.4866300000000003E-2</v>
      </c>
      <c r="BD23">
        <f t="shared" si="10"/>
        <v>36.129799999999996</v>
      </c>
      <c r="BE23">
        <f t="shared" si="11"/>
        <v>-1.2459325400199999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31.239799999999999</v>
      </c>
      <c r="I24" s="22">
        <v>-2.45667E-2</v>
      </c>
      <c r="J24" s="22">
        <v>14</v>
      </c>
      <c r="K24" s="22">
        <v>0.62869299999999995</v>
      </c>
      <c r="L24">
        <f t="shared" si="0"/>
        <v>24.566700000000001</v>
      </c>
      <c r="M24">
        <f t="shared" si="1"/>
        <v>15.4666538526</v>
      </c>
      <c r="N24" s="9"/>
      <c r="O24" s="22">
        <v>-2.94495E-2</v>
      </c>
      <c r="P24" s="22">
        <v>35.664400000000001</v>
      </c>
      <c r="Q24" s="22">
        <v>-3.6166400000000001E-2</v>
      </c>
      <c r="R24" s="22">
        <v>14</v>
      </c>
      <c r="S24" s="22">
        <v>-2.9855300000000001E-2</v>
      </c>
      <c r="T24">
        <f t="shared" si="2"/>
        <v>36.166400000000003</v>
      </c>
      <c r="U24">
        <f t="shared" si="3"/>
        <v>-1.0650823968000001</v>
      </c>
      <c r="V24" s="23"/>
      <c r="W24" s="24"/>
      <c r="X24" s="9"/>
      <c r="Y24" s="22">
        <v>0.62957799999999997</v>
      </c>
      <c r="Z24" s="22">
        <v>38.405000000000001</v>
      </c>
      <c r="AA24" s="22">
        <v>-2.4301099999999999E-2</v>
      </c>
      <c r="AB24" s="22">
        <v>14</v>
      </c>
      <c r="AC24" s="22">
        <v>0.62866200000000005</v>
      </c>
      <c r="AD24">
        <f t="shared" si="4"/>
        <v>24.301099999999998</v>
      </c>
      <c r="AE24">
        <f t="shared" si="5"/>
        <v>15.299437935799999</v>
      </c>
      <c r="AF24" s="9"/>
      <c r="AG24" s="22">
        <v>-2.94495E-2</v>
      </c>
      <c r="AH24" s="22">
        <v>41.682600000000001</v>
      </c>
      <c r="AI24" s="22">
        <v>-3.6074799999999997E-2</v>
      </c>
      <c r="AJ24" s="22">
        <v>14</v>
      </c>
      <c r="AK24" s="22">
        <v>-2.9925500000000001E-2</v>
      </c>
      <c r="AL24">
        <f t="shared" si="6"/>
        <v>36.074799999999996</v>
      </c>
      <c r="AM24">
        <f t="shared" si="7"/>
        <v>-1.0623848225999999</v>
      </c>
      <c r="AP24" s="9"/>
      <c r="AQ24" s="22">
        <v>0.62957799999999997</v>
      </c>
      <c r="AR24" s="22">
        <v>49.588200000000001</v>
      </c>
      <c r="AS24" s="22">
        <v>-2.3889199999999999E-2</v>
      </c>
      <c r="AT24" s="22">
        <v>14</v>
      </c>
      <c r="AU24" s="22">
        <v>0.62866200000000005</v>
      </c>
      <c r="AV24">
        <f t="shared" si="8"/>
        <v>23.889199999999999</v>
      </c>
      <c r="AW24">
        <f t="shared" si="9"/>
        <v>15.040114757599998</v>
      </c>
      <c r="AX24" s="9"/>
      <c r="AY24" s="22">
        <v>-2.94495E-2</v>
      </c>
      <c r="AZ24" s="22">
        <v>62.359000000000002</v>
      </c>
      <c r="BA24" s="22">
        <v>-3.61176E-2</v>
      </c>
      <c r="BB24" s="22">
        <v>14</v>
      </c>
      <c r="BC24" s="22">
        <v>-2.98859E-2</v>
      </c>
      <c r="BD24">
        <f t="shared" si="10"/>
        <v>36.117600000000003</v>
      </c>
      <c r="BE24">
        <f t="shared" si="11"/>
        <v>-1.0636452612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31.2499</v>
      </c>
      <c r="I25" s="22">
        <v>-2.5759899999999999E-2</v>
      </c>
      <c r="J25" s="22">
        <v>15</v>
      </c>
      <c r="K25" s="22">
        <v>0.62356599999999995</v>
      </c>
      <c r="L25">
        <f t="shared" si="0"/>
        <v>25.759899999999998</v>
      </c>
      <c r="M25">
        <f t="shared" si="1"/>
        <v>16.088139465800001</v>
      </c>
      <c r="N25" s="9"/>
      <c r="O25" s="22">
        <v>-2.4414100000000001E-2</v>
      </c>
      <c r="P25" s="22">
        <v>35.674500000000002</v>
      </c>
      <c r="Q25" s="22">
        <v>-3.6163300000000002E-2</v>
      </c>
      <c r="R25" s="22">
        <v>15</v>
      </c>
      <c r="S25" s="22">
        <v>-2.48413E-2</v>
      </c>
      <c r="T25">
        <f t="shared" si="2"/>
        <v>36.1633</v>
      </c>
      <c r="U25">
        <f t="shared" si="3"/>
        <v>-0.88289442253000006</v>
      </c>
      <c r="V25" s="23"/>
      <c r="W25" s="24"/>
      <c r="X25" s="9"/>
      <c r="Y25" s="22">
        <v>0.62454200000000004</v>
      </c>
      <c r="Z25" s="22">
        <v>38.414999999999999</v>
      </c>
      <c r="AA25" s="22">
        <v>-2.5543199999999999E-2</v>
      </c>
      <c r="AB25" s="22">
        <v>15</v>
      </c>
      <c r="AC25" s="22">
        <v>0.62362700000000004</v>
      </c>
      <c r="AD25">
        <f t="shared" si="4"/>
        <v>25.543199999999999</v>
      </c>
      <c r="AE25">
        <f t="shared" si="5"/>
        <v>15.952801214400001</v>
      </c>
      <c r="AF25" s="9"/>
      <c r="AG25" s="22">
        <v>-2.4414100000000001E-2</v>
      </c>
      <c r="AH25" s="22">
        <v>41.692599999999999</v>
      </c>
      <c r="AI25" s="22">
        <v>-3.6074799999999997E-2</v>
      </c>
      <c r="AJ25" s="22">
        <v>15</v>
      </c>
      <c r="AK25" s="22">
        <v>-2.4810800000000001E-2</v>
      </c>
      <c r="AL25">
        <f t="shared" si="6"/>
        <v>36.074799999999996</v>
      </c>
      <c r="AM25">
        <f t="shared" si="7"/>
        <v>-0.88073377467999991</v>
      </c>
      <c r="AP25" s="9"/>
      <c r="AQ25" s="22">
        <v>0.62454200000000004</v>
      </c>
      <c r="AR25" s="22">
        <v>49.598300000000002</v>
      </c>
      <c r="AS25" s="22">
        <v>-2.51709E-2</v>
      </c>
      <c r="AT25" s="22">
        <v>15</v>
      </c>
      <c r="AU25" s="22">
        <v>0.62362700000000004</v>
      </c>
      <c r="AV25">
        <f t="shared" si="8"/>
        <v>25.1709</v>
      </c>
      <c r="AW25">
        <f t="shared" si="9"/>
        <v>15.720284227800001</v>
      </c>
      <c r="AX25" s="9"/>
      <c r="AY25" s="22">
        <v>-2.4414100000000001E-2</v>
      </c>
      <c r="AZ25" s="22">
        <v>62.369100000000003</v>
      </c>
      <c r="BA25" s="22">
        <v>-3.6120600000000003E-2</v>
      </c>
      <c r="BB25" s="22">
        <v>15</v>
      </c>
      <c r="BC25" s="22">
        <v>-2.4874899999999998E-2</v>
      </c>
      <c r="BD25">
        <f t="shared" si="10"/>
        <v>36.120600000000003</v>
      </c>
      <c r="BE25">
        <f t="shared" si="11"/>
        <v>-0.88185194046000015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31.259899999999998</v>
      </c>
      <c r="I26" s="22">
        <v>-2.6855500000000001E-2</v>
      </c>
      <c r="J26" s="22">
        <v>16</v>
      </c>
      <c r="K26" s="22">
        <v>0.61850000000000005</v>
      </c>
      <c r="L26">
        <f t="shared" si="0"/>
        <v>26.855499999999999</v>
      </c>
      <c r="M26">
        <f t="shared" si="1"/>
        <v>16.637170238500001</v>
      </c>
      <c r="N26" s="9"/>
      <c r="O26" s="22">
        <v>-1.9378699999999999E-2</v>
      </c>
      <c r="P26" s="22">
        <v>35.6845</v>
      </c>
      <c r="Q26" s="22">
        <v>-3.6148100000000002E-2</v>
      </c>
      <c r="R26" s="22">
        <v>16</v>
      </c>
      <c r="S26" s="22">
        <v>-1.9793700000000001E-2</v>
      </c>
      <c r="T26">
        <f t="shared" si="2"/>
        <v>36.148099999999999</v>
      </c>
      <c r="U26">
        <f t="shared" si="3"/>
        <v>-0.7005031854699999</v>
      </c>
      <c r="V26" s="23"/>
      <c r="W26" s="24"/>
      <c r="X26" s="9"/>
      <c r="Y26" s="22">
        <v>0.61950700000000003</v>
      </c>
      <c r="Z26" s="22">
        <v>38.4251</v>
      </c>
      <c r="AA26" s="22">
        <v>-2.6638800000000001E-2</v>
      </c>
      <c r="AB26" s="22">
        <v>16</v>
      </c>
      <c r="AC26" s="22">
        <v>0.61843899999999996</v>
      </c>
      <c r="AD26">
        <f t="shared" si="4"/>
        <v>26.6388</v>
      </c>
      <c r="AE26">
        <f t="shared" si="5"/>
        <v>16.502923071600001</v>
      </c>
      <c r="AF26" s="9"/>
      <c r="AG26" s="22">
        <v>-1.9378699999999999E-2</v>
      </c>
      <c r="AH26" s="22">
        <v>41.7027</v>
      </c>
      <c r="AI26" s="22">
        <v>-3.60626E-2</v>
      </c>
      <c r="AJ26" s="22">
        <v>16</v>
      </c>
      <c r="AK26" s="22">
        <v>-1.9766200000000001E-2</v>
      </c>
      <c r="AL26">
        <f t="shared" si="6"/>
        <v>36.062600000000003</v>
      </c>
      <c r="AM26">
        <f t="shared" si="7"/>
        <v>-0.69884630662000002</v>
      </c>
      <c r="AP26" s="9"/>
      <c r="AQ26" s="22">
        <v>0.61950700000000003</v>
      </c>
      <c r="AR26" s="22">
        <v>49.608400000000003</v>
      </c>
      <c r="AS26" s="22">
        <v>-2.6306199999999998E-2</v>
      </c>
      <c r="AT26" s="22">
        <v>16</v>
      </c>
      <c r="AU26" s="22">
        <v>0.61853000000000002</v>
      </c>
      <c r="AV26">
        <f t="shared" si="8"/>
        <v>26.306199999999997</v>
      </c>
      <c r="AW26">
        <f t="shared" si="9"/>
        <v>16.2968750434</v>
      </c>
      <c r="AX26" s="9"/>
      <c r="AY26" s="22">
        <v>-1.9378699999999999E-2</v>
      </c>
      <c r="AZ26" s="22">
        <v>62.379100000000001</v>
      </c>
      <c r="BA26" s="22">
        <v>-3.6108399999999999E-2</v>
      </c>
      <c r="BB26" s="22">
        <v>16</v>
      </c>
      <c r="BC26" s="22">
        <v>-1.9751000000000001E-2</v>
      </c>
      <c r="BD26">
        <f t="shared" si="10"/>
        <v>36.108399999999996</v>
      </c>
      <c r="BE26">
        <f t="shared" si="11"/>
        <v>-0.69973385107999986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31.27</v>
      </c>
      <c r="I27" s="22">
        <v>-2.7825900000000001E-2</v>
      </c>
      <c r="J27" s="22">
        <v>17</v>
      </c>
      <c r="K27" s="22">
        <v>0.61343400000000003</v>
      </c>
      <c r="L27">
        <f t="shared" si="0"/>
        <v>27.825900000000001</v>
      </c>
      <c r="M27">
        <f t="shared" si="1"/>
        <v>17.098208598900001</v>
      </c>
      <c r="N27" s="9"/>
      <c r="O27" s="22">
        <v>-1.43433E-2</v>
      </c>
      <c r="P27" s="22">
        <v>35.694600000000001</v>
      </c>
      <c r="Q27" s="22">
        <v>-3.6144999999999997E-2</v>
      </c>
      <c r="R27" s="22">
        <v>17</v>
      </c>
      <c r="S27" s="22">
        <v>-1.4727799999999999E-2</v>
      </c>
      <c r="T27">
        <f t="shared" si="2"/>
        <v>36.144999999999996</v>
      </c>
      <c r="U27">
        <f t="shared" si="3"/>
        <v>-0.51843857849999997</v>
      </c>
      <c r="X27" s="9"/>
      <c r="Y27" s="22">
        <v>0.61447099999999999</v>
      </c>
      <c r="Z27" s="22">
        <v>38.435200000000002</v>
      </c>
      <c r="AA27" s="22">
        <v>-2.7642799999999999E-2</v>
      </c>
      <c r="AB27" s="22">
        <v>17</v>
      </c>
      <c r="AC27" s="22">
        <v>0.61346400000000001</v>
      </c>
      <c r="AD27">
        <f t="shared" si="4"/>
        <v>27.642799999999998</v>
      </c>
      <c r="AE27">
        <f t="shared" si="5"/>
        <v>16.985698958799997</v>
      </c>
      <c r="AF27" s="9"/>
      <c r="AG27" s="22">
        <v>-1.43433E-2</v>
      </c>
      <c r="AH27" s="22">
        <v>41.712800000000001</v>
      </c>
      <c r="AI27" s="22">
        <v>-3.60474E-2</v>
      </c>
      <c r="AJ27" s="22">
        <v>17</v>
      </c>
      <c r="AK27" s="22">
        <v>-1.47064E-2</v>
      </c>
      <c r="AL27">
        <f t="shared" si="6"/>
        <v>36.047400000000003</v>
      </c>
      <c r="AM27">
        <f t="shared" si="7"/>
        <v>-0.51703867242000001</v>
      </c>
      <c r="AP27" s="9"/>
      <c r="AQ27" s="22">
        <v>0.61447099999999999</v>
      </c>
      <c r="AR27" s="22">
        <v>49.618400000000001</v>
      </c>
      <c r="AS27" s="22">
        <v>-2.73499E-2</v>
      </c>
      <c r="AT27" s="22">
        <v>17</v>
      </c>
      <c r="AU27" s="22">
        <v>0.61343400000000003</v>
      </c>
      <c r="AV27">
        <f t="shared" si="8"/>
        <v>27.349900000000002</v>
      </c>
      <c r="AW27">
        <f t="shared" si="9"/>
        <v>16.8057204029</v>
      </c>
      <c r="AX27" s="9"/>
      <c r="AY27" s="22">
        <v>-1.43433E-2</v>
      </c>
      <c r="AZ27" s="22">
        <v>62.389200000000002</v>
      </c>
      <c r="BA27" s="22">
        <v>-3.6108399999999999E-2</v>
      </c>
      <c r="BB27" s="22">
        <v>17</v>
      </c>
      <c r="BC27" s="22">
        <v>-1.47736E-2</v>
      </c>
      <c r="BD27">
        <f t="shared" si="10"/>
        <v>36.108399999999996</v>
      </c>
      <c r="BE27">
        <f t="shared" si="11"/>
        <v>-0.51791361371999989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31.280100000000001</v>
      </c>
      <c r="I28" s="22">
        <v>-2.8714E-2</v>
      </c>
      <c r="J28" s="22">
        <v>18</v>
      </c>
      <c r="K28" s="22">
        <v>0.608429</v>
      </c>
      <c r="L28">
        <f t="shared" si="0"/>
        <v>28.713999999999999</v>
      </c>
      <c r="M28">
        <f t="shared" si="1"/>
        <v>17.499345303999998</v>
      </c>
      <c r="N28" s="9"/>
      <c r="O28" s="22">
        <v>-9.3078599999999994E-3</v>
      </c>
      <c r="P28" s="22">
        <v>35.704700000000003</v>
      </c>
      <c r="Q28" s="22">
        <v>-3.6144999999999997E-2</v>
      </c>
      <c r="R28" s="22">
        <v>18</v>
      </c>
      <c r="S28" s="22">
        <v>-9.7045900000000008E-3</v>
      </c>
      <c r="T28">
        <f t="shared" si="2"/>
        <v>36.144999999999996</v>
      </c>
      <c r="U28">
        <f t="shared" si="3"/>
        <v>-0.33643259969999995</v>
      </c>
      <c r="X28" s="9"/>
      <c r="Y28" s="22">
        <v>0.60943599999999998</v>
      </c>
      <c r="Z28" s="22">
        <v>38.4452</v>
      </c>
      <c r="AA28" s="22">
        <v>-2.8539999999999999E-2</v>
      </c>
      <c r="AB28" s="22">
        <v>18</v>
      </c>
      <c r="AC28" s="22">
        <v>0.60839799999999999</v>
      </c>
      <c r="AD28">
        <f t="shared" si="4"/>
        <v>28.54</v>
      </c>
      <c r="AE28">
        <f t="shared" si="5"/>
        <v>17.39330344</v>
      </c>
      <c r="AF28" s="9"/>
      <c r="AG28" s="22">
        <v>-9.3078599999999994E-3</v>
      </c>
      <c r="AH28" s="22">
        <v>41.722799999999999</v>
      </c>
      <c r="AI28" s="22">
        <v>-3.6032099999999997E-2</v>
      </c>
      <c r="AJ28" s="22">
        <v>18</v>
      </c>
      <c r="AK28" s="22">
        <v>-9.6710200000000007E-3</v>
      </c>
      <c r="AL28">
        <f t="shared" si="6"/>
        <v>36.0321</v>
      </c>
      <c r="AM28">
        <f t="shared" si="7"/>
        <v>-0.33538174230599999</v>
      </c>
      <c r="AP28" s="9"/>
      <c r="AQ28" s="22">
        <v>0.60943599999999998</v>
      </c>
      <c r="AR28" s="22">
        <v>49.628500000000003</v>
      </c>
      <c r="AS28" s="22">
        <v>-2.8271500000000001E-2</v>
      </c>
      <c r="AT28" s="22">
        <v>18</v>
      </c>
      <c r="AU28" s="22">
        <v>0.60836800000000002</v>
      </c>
      <c r="AV28">
        <f t="shared" si="8"/>
        <v>28.271500000000003</v>
      </c>
      <c r="AW28">
        <f t="shared" si="9"/>
        <v>17.229669874000002</v>
      </c>
      <c r="AX28" s="9"/>
      <c r="AY28" s="22">
        <v>-9.3078599999999994E-3</v>
      </c>
      <c r="AZ28" s="22">
        <v>62.399299999999997</v>
      </c>
      <c r="BA28" s="22">
        <v>-3.6111499999999998E-2</v>
      </c>
      <c r="BB28" s="22">
        <v>18</v>
      </c>
      <c r="BC28" s="22">
        <v>-9.6771200000000009E-3</v>
      </c>
      <c r="BD28">
        <f t="shared" si="10"/>
        <v>36.111499999999999</v>
      </c>
      <c r="BE28">
        <f t="shared" si="11"/>
        <v>-0.33612078638999998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31.290199999999999</v>
      </c>
      <c r="I29" s="22">
        <v>-2.9498300000000002E-2</v>
      </c>
      <c r="J29" s="22">
        <v>19</v>
      </c>
      <c r="K29" s="22">
        <v>0.603302</v>
      </c>
      <c r="L29">
        <f t="shared" si="0"/>
        <v>29.4983</v>
      </c>
      <c r="M29">
        <f t="shared" si="1"/>
        <v>17.828802018299999</v>
      </c>
      <c r="N29" s="9"/>
      <c r="O29" s="22">
        <v>-4.2724599999999996E-3</v>
      </c>
      <c r="P29" s="22">
        <v>35.714700000000001</v>
      </c>
      <c r="Q29" s="22">
        <v>-3.6148100000000002E-2</v>
      </c>
      <c r="R29" s="22">
        <v>19</v>
      </c>
      <c r="S29" s="22">
        <v>-4.6386700000000001E-3</v>
      </c>
      <c r="T29">
        <f t="shared" si="2"/>
        <v>36.148099999999999</v>
      </c>
      <c r="U29">
        <f t="shared" si="3"/>
        <v>-0.15444131132599997</v>
      </c>
      <c r="X29" s="9"/>
      <c r="Y29" s="22">
        <v>0.60440099999999997</v>
      </c>
      <c r="Z29" s="22">
        <v>38.455300000000001</v>
      </c>
      <c r="AA29" s="22">
        <v>-2.9348800000000001E-2</v>
      </c>
      <c r="AB29" s="22">
        <v>19</v>
      </c>
      <c r="AC29" s="22">
        <v>0.60333300000000001</v>
      </c>
      <c r="AD29">
        <f t="shared" si="4"/>
        <v>29.348800000000001</v>
      </c>
      <c r="AE29">
        <f t="shared" si="5"/>
        <v>17.7384440688</v>
      </c>
      <c r="AF29" s="9"/>
      <c r="AG29" s="22">
        <v>-4.2724599999999996E-3</v>
      </c>
      <c r="AH29" s="22">
        <v>41.732900000000001</v>
      </c>
      <c r="AI29" s="22">
        <v>-3.6029100000000001E-2</v>
      </c>
      <c r="AJ29" s="22">
        <v>19</v>
      </c>
      <c r="AK29" s="22">
        <v>-4.6234099999999997E-3</v>
      </c>
      <c r="AL29">
        <f t="shared" si="6"/>
        <v>36.0291</v>
      </c>
      <c r="AM29">
        <f t="shared" si="7"/>
        <v>-0.15393288858599999</v>
      </c>
      <c r="AP29" s="9"/>
      <c r="AQ29" s="22">
        <v>0.60440099999999997</v>
      </c>
      <c r="AR29" s="22">
        <v>49.638599999999997</v>
      </c>
      <c r="AS29" s="22">
        <v>-2.9104600000000001E-2</v>
      </c>
      <c r="AT29" s="22">
        <v>19</v>
      </c>
      <c r="AU29" s="22">
        <v>0.60339399999999999</v>
      </c>
      <c r="AV29">
        <f t="shared" si="8"/>
        <v>29.104600000000001</v>
      </c>
      <c r="AW29">
        <f t="shared" si="9"/>
        <v>17.590849344599999</v>
      </c>
      <c r="AX29" s="9"/>
      <c r="AY29" s="22">
        <v>-4.2724599999999996E-3</v>
      </c>
      <c r="AZ29" s="22">
        <v>62.409300000000002</v>
      </c>
      <c r="BA29" s="22">
        <v>-3.6129799999999997E-2</v>
      </c>
      <c r="BB29" s="22">
        <v>19</v>
      </c>
      <c r="BC29" s="22">
        <v>-4.6783399999999996E-3</v>
      </c>
      <c r="BD29">
        <f t="shared" si="10"/>
        <v>36.129799999999996</v>
      </c>
      <c r="BE29">
        <f t="shared" si="11"/>
        <v>-0.15436312530799998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31.3002</v>
      </c>
      <c r="I30" s="22">
        <v>-3.0215499999999999E-2</v>
      </c>
      <c r="J30" s="22">
        <v>20</v>
      </c>
      <c r="K30" s="22">
        <v>0.59835799999999995</v>
      </c>
      <c r="L30">
        <f t="shared" si="0"/>
        <v>30.215499999999999</v>
      </c>
      <c r="M30">
        <f t="shared" si="1"/>
        <v>18.110113157499999</v>
      </c>
      <c r="N30" s="9"/>
      <c r="O30" s="22">
        <v>7.6293900000000002E-4</v>
      </c>
      <c r="P30" s="22">
        <v>35.724800000000002</v>
      </c>
      <c r="Q30" s="22">
        <v>-3.6138900000000002E-2</v>
      </c>
      <c r="R30" s="22">
        <v>20</v>
      </c>
      <c r="S30" s="22">
        <v>4.3334999999999999E-4</v>
      </c>
      <c r="T30">
        <f t="shared" si="2"/>
        <v>36.1389</v>
      </c>
      <c r="U30">
        <f t="shared" si="3"/>
        <v>2.7571776227100001E-2</v>
      </c>
      <c r="X30" s="9"/>
      <c r="Y30" s="22">
        <v>0.59936500000000004</v>
      </c>
      <c r="Z30" s="22">
        <v>38.465400000000002</v>
      </c>
      <c r="AA30" s="22">
        <v>-3.00751E-2</v>
      </c>
      <c r="AB30" s="22">
        <v>20</v>
      </c>
      <c r="AC30" s="22">
        <v>0.59838899999999995</v>
      </c>
      <c r="AD30">
        <f t="shared" si="4"/>
        <v>30.075099999999999</v>
      </c>
      <c r="AE30">
        <f t="shared" si="5"/>
        <v>18.025962311499999</v>
      </c>
      <c r="AF30" s="9"/>
      <c r="AG30" s="22">
        <v>7.6293900000000002E-4</v>
      </c>
      <c r="AH30" s="22">
        <v>41.743000000000002</v>
      </c>
      <c r="AI30" s="22">
        <v>-3.6038199999999999E-2</v>
      </c>
      <c r="AJ30" s="22">
        <v>20</v>
      </c>
      <c r="AK30" s="22">
        <v>4.4250499999999999E-4</v>
      </c>
      <c r="AL30">
        <f t="shared" si="6"/>
        <v>36.038199999999996</v>
      </c>
      <c r="AM30">
        <f t="shared" si="7"/>
        <v>2.7494948269799997E-2</v>
      </c>
      <c r="AP30" s="9"/>
      <c r="AQ30" s="22">
        <v>0.59936500000000004</v>
      </c>
      <c r="AR30" s="22">
        <v>49.648600000000002</v>
      </c>
      <c r="AS30" s="22">
        <v>-2.9833999999999999E-2</v>
      </c>
      <c r="AT30" s="22">
        <v>20</v>
      </c>
      <c r="AU30" s="22">
        <v>0.59823599999999999</v>
      </c>
      <c r="AV30">
        <f t="shared" si="8"/>
        <v>29.834</v>
      </c>
      <c r="AW30">
        <f t="shared" si="9"/>
        <v>17.881455410000001</v>
      </c>
      <c r="AX30" s="9"/>
      <c r="AY30" s="22">
        <v>7.6293900000000002E-4</v>
      </c>
      <c r="AZ30" s="22">
        <v>62.419400000000003</v>
      </c>
      <c r="BA30" s="22">
        <v>-3.6138900000000002E-2</v>
      </c>
      <c r="BB30" s="22">
        <v>20</v>
      </c>
      <c r="BC30" s="22">
        <v>4.27246E-4</v>
      </c>
      <c r="BD30">
        <f t="shared" si="10"/>
        <v>36.1389</v>
      </c>
      <c r="BE30">
        <f t="shared" si="11"/>
        <v>2.7571776227100001E-2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31.310300000000002</v>
      </c>
      <c r="I31" s="22">
        <v>-3.08563E-2</v>
      </c>
      <c r="J31" s="22">
        <v>21</v>
      </c>
      <c r="K31" s="22">
        <v>0.59326199999999996</v>
      </c>
      <c r="L31">
        <f t="shared" si="0"/>
        <v>30.856300000000001</v>
      </c>
      <c r="M31">
        <f t="shared" si="1"/>
        <v>18.338824779000003</v>
      </c>
      <c r="N31" s="9"/>
      <c r="O31" s="22">
        <v>5.7983399999999999E-3</v>
      </c>
      <c r="P31" s="22">
        <v>35.734900000000003</v>
      </c>
      <c r="Q31" s="22">
        <v>-3.6142000000000001E-2</v>
      </c>
      <c r="R31" s="22">
        <v>21</v>
      </c>
      <c r="S31" s="22">
        <v>5.4565400000000002E-3</v>
      </c>
      <c r="T31">
        <f t="shared" si="2"/>
        <v>36.142000000000003</v>
      </c>
      <c r="U31">
        <f t="shared" si="3"/>
        <v>0.20956360428000001</v>
      </c>
      <c r="X31" s="9"/>
      <c r="Y31" s="22">
        <v>0.59433000000000002</v>
      </c>
      <c r="Z31" s="22">
        <v>38.475499999999997</v>
      </c>
      <c r="AA31" s="22">
        <v>-3.0734299999999999E-2</v>
      </c>
      <c r="AB31" s="22">
        <v>21</v>
      </c>
      <c r="AC31" s="22">
        <v>0.59326199999999996</v>
      </c>
      <c r="AD31">
        <f t="shared" si="4"/>
        <v>30.734299999999998</v>
      </c>
      <c r="AE31">
        <f t="shared" si="5"/>
        <v>18.266316519</v>
      </c>
      <c r="AF31" s="9"/>
      <c r="AG31" s="22">
        <v>5.7983399999999999E-3</v>
      </c>
      <c r="AH31" s="22">
        <v>41.753</v>
      </c>
      <c r="AI31" s="22">
        <v>-3.6032099999999997E-2</v>
      </c>
      <c r="AJ31" s="22">
        <v>21</v>
      </c>
      <c r="AK31" s="22">
        <v>5.4748499999999999E-3</v>
      </c>
      <c r="AL31">
        <f t="shared" si="6"/>
        <v>36.0321</v>
      </c>
      <c r="AM31">
        <f t="shared" si="7"/>
        <v>0.208926366714</v>
      </c>
      <c r="AP31" s="9"/>
      <c r="AQ31" s="22">
        <v>0.59433000000000002</v>
      </c>
      <c r="AR31" s="22">
        <v>49.658700000000003</v>
      </c>
      <c r="AS31" s="22">
        <v>-3.0505399999999998E-2</v>
      </c>
      <c r="AT31" s="22">
        <v>21</v>
      </c>
      <c r="AU31" s="22">
        <v>0.59323099999999995</v>
      </c>
      <c r="AV31">
        <f t="shared" si="8"/>
        <v>30.505399999999998</v>
      </c>
      <c r="AW31">
        <f t="shared" si="9"/>
        <v>18.130274382</v>
      </c>
      <c r="AX31" s="9"/>
      <c r="AY31" s="22">
        <v>5.7983399999999999E-3</v>
      </c>
      <c r="AZ31" s="22">
        <v>62.429499999999997</v>
      </c>
      <c r="BA31" s="22">
        <v>-3.6138900000000002E-2</v>
      </c>
      <c r="BB31" s="22">
        <v>21</v>
      </c>
      <c r="BC31" s="22">
        <v>5.5023199999999998E-3</v>
      </c>
      <c r="BD31">
        <f t="shared" si="10"/>
        <v>36.1389</v>
      </c>
      <c r="BE31">
        <f t="shared" si="11"/>
        <v>0.209545629426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31.320399999999999</v>
      </c>
      <c r="I32" s="22">
        <v>-3.1442299999999999E-2</v>
      </c>
      <c r="J32" s="22">
        <v>22</v>
      </c>
      <c r="K32" s="22">
        <v>0.58822600000000003</v>
      </c>
      <c r="L32">
        <f t="shared" si="0"/>
        <v>31.442299999999999</v>
      </c>
      <c r="M32">
        <f t="shared" si="1"/>
        <v>18.5287587362</v>
      </c>
      <c r="N32" s="9"/>
      <c r="O32" s="22">
        <v>1.08337E-2</v>
      </c>
      <c r="P32" s="22">
        <v>35.744999999999997</v>
      </c>
      <c r="Q32" s="22">
        <v>-3.6126699999999998E-2</v>
      </c>
      <c r="R32" s="22">
        <v>22</v>
      </c>
      <c r="S32" s="22">
        <v>1.0522500000000001E-2</v>
      </c>
      <c r="T32">
        <f t="shared" si="2"/>
        <v>36.1267</v>
      </c>
      <c r="U32">
        <f t="shared" si="3"/>
        <v>0.39138582978999997</v>
      </c>
      <c r="X32" s="9"/>
      <c r="Y32" s="22">
        <v>0.58929399999999998</v>
      </c>
      <c r="Z32" s="22">
        <v>38.485500000000002</v>
      </c>
      <c r="AA32" s="22">
        <v>-3.13171E-2</v>
      </c>
      <c r="AB32" s="22">
        <v>22</v>
      </c>
      <c r="AC32" s="22">
        <v>0.58819600000000005</v>
      </c>
      <c r="AD32">
        <f t="shared" si="4"/>
        <v>31.3171</v>
      </c>
      <c r="AE32">
        <f t="shared" si="5"/>
        <v>18.454979127399998</v>
      </c>
      <c r="AF32" s="9"/>
      <c r="AG32" s="22">
        <v>1.08337E-2</v>
      </c>
      <c r="AH32" s="22">
        <v>41.763100000000001</v>
      </c>
      <c r="AI32" s="22">
        <v>-3.6019900000000001E-2</v>
      </c>
      <c r="AJ32" s="22">
        <v>22</v>
      </c>
      <c r="AK32" s="22">
        <v>1.0549899999999999E-2</v>
      </c>
      <c r="AL32">
        <f t="shared" si="6"/>
        <v>36.0199</v>
      </c>
      <c r="AM32">
        <f t="shared" si="7"/>
        <v>0.39022879062999999</v>
      </c>
      <c r="AP32" s="9"/>
      <c r="AQ32" s="22">
        <v>0.58929399999999998</v>
      </c>
      <c r="AR32" s="22">
        <v>49.668799999999997</v>
      </c>
      <c r="AS32" s="22">
        <v>-3.11157E-2</v>
      </c>
      <c r="AT32" s="22">
        <v>22</v>
      </c>
      <c r="AU32" s="22">
        <v>0.58822600000000003</v>
      </c>
      <c r="AV32">
        <f t="shared" si="8"/>
        <v>31.1157</v>
      </c>
      <c r="AW32">
        <f t="shared" si="9"/>
        <v>18.336295315800001</v>
      </c>
      <c r="AX32" s="9"/>
      <c r="AY32" s="22">
        <v>1.08337E-2</v>
      </c>
      <c r="AZ32" s="22">
        <v>62.439500000000002</v>
      </c>
      <c r="BA32" s="22">
        <v>-3.6135899999999999E-2</v>
      </c>
      <c r="BB32" s="22">
        <v>22</v>
      </c>
      <c r="BC32" s="22">
        <v>1.05072E-2</v>
      </c>
      <c r="BD32">
        <f t="shared" si="10"/>
        <v>36.135899999999999</v>
      </c>
      <c r="BE32">
        <f t="shared" si="11"/>
        <v>0.39148549982999997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31.330400000000001</v>
      </c>
      <c r="I33" s="22">
        <v>-3.1954999999999997E-2</v>
      </c>
      <c r="J33" s="22">
        <v>23</v>
      </c>
      <c r="K33" s="22">
        <v>0.58319100000000001</v>
      </c>
      <c r="L33">
        <f t="shared" si="0"/>
        <v>31.954999999999998</v>
      </c>
      <c r="M33">
        <f t="shared" si="1"/>
        <v>18.669996344999998</v>
      </c>
      <c r="N33" s="9"/>
      <c r="O33" s="22">
        <v>1.5869100000000001E-2</v>
      </c>
      <c r="P33" s="22">
        <v>35.755000000000003</v>
      </c>
      <c r="Q33" s="22">
        <v>-3.6099199999999998E-2</v>
      </c>
      <c r="R33" s="22">
        <v>23</v>
      </c>
      <c r="S33" s="22">
        <v>1.5573099999999999E-2</v>
      </c>
      <c r="T33">
        <f t="shared" si="2"/>
        <v>36.099199999999996</v>
      </c>
      <c r="U33">
        <f t="shared" si="3"/>
        <v>0.57286181471999997</v>
      </c>
      <c r="X33" s="9"/>
      <c r="Y33" s="22">
        <v>0.58425899999999997</v>
      </c>
      <c r="Z33" s="22">
        <v>38.495600000000003</v>
      </c>
      <c r="AA33" s="22">
        <v>-3.1838999999999999E-2</v>
      </c>
      <c r="AB33" s="22">
        <v>23</v>
      </c>
      <c r="AC33" s="22">
        <v>0.58319100000000001</v>
      </c>
      <c r="AD33">
        <f t="shared" si="4"/>
        <v>31.838999999999999</v>
      </c>
      <c r="AE33">
        <f t="shared" si="5"/>
        <v>18.602222300999998</v>
      </c>
      <c r="AF33" s="9"/>
      <c r="AG33" s="22">
        <v>1.5869100000000001E-2</v>
      </c>
      <c r="AH33" s="22">
        <v>41.773200000000003</v>
      </c>
      <c r="AI33" s="22">
        <v>-3.6029100000000001E-2</v>
      </c>
      <c r="AJ33" s="22">
        <v>23</v>
      </c>
      <c r="AK33" s="22">
        <v>1.55853E-2</v>
      </c>
      <c r="AL33">
        <f t="shared" si="6"/>
        <v>36.0291</v>
      </c>
      <c r="AM33">
        <f t="shared" si="7"/>
        <v>0.57174939080999998</v>
      </c>
      <c r="AP33" s="9"/>
      <c r="AQ33" s="22">
        <v>0.58425899999999997</v>
      </c>
      <c r="AR33" s="22">
        <v>49.678899999999999</v>
      </c>
      <c r="AS33" s="22">
        <v>-3.1671100000000001E-2</v>
      </c>
      <c r="AT33" s="22">
        <v>23</v>
      </c>
      <c r="AU33" s="22">
        <v>0.58313000000000004</v>
      </c>
      <c r="AV33">
        <f t="shared" si="8"/>
        <v>31.671099999999999</v>
      </c>
      <c r="AW33">
        <f t="shared" si="9"/>
        <v>18.5041252149</v>
      </c>
      <c r="AX33" s="9"/>
      <c r="AY33" s="22">
        <v>1.5869100000000001E-2</v>
      </c>
      <c r="AZ33" s="22">
        <v>62.449599999999997</v>
      </c>
      <c r="BA33" s="22">
        <v>-3.6129799999999997E-2</v>
      </c>
      <c r="BB33" s="22">
        <v>23</v>
      </c>
      <c r="BC33" s="22">
        <v>1.55426E-2</v>
      </c>
      <c r="BD33">
        <f t="shared" si="10"/>
        <v>36.129799999999996</v>
      </c>
      <c r="BE33">
        <f t="shared" si="11"/>
        <v>0.57334740917999993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31.340499999999999</v>
      </c>
      <c r="I34" s="22">
        <v>-3.2415800000000002E-2</v>
      </c>
      <c r="J34" s="22">
        <v>24</v>
      </c>
      <c r="K34" s="22">
        <v>0.57806400000000002</v>
      </c>
      <c r="L34">
        <f t="shared" si="0"/>
        <v>32.415800000000004</v>
      </c>
      <c r="M34">
        <f t="shared" si="1"/>
        <v>18.776009339200002</v>
      </c>
      <c r="N34" s="9"/>
      <c r="O34" s="22">
        <v>2.0904499999999999E-2</v>
      </c>
      <c r="P34" s="22">
        <v>35.765099999999997</v>
      </c>
      <c r="Q34" s="22">
        <v>-3.6080899999999999E-2</v>
      </c>
      <c r="R34" s="22">
        <v>24</v>
      </c>
      <c r="S34" s="22">
        <v>2.06421E-2</v>
      </c>
      <c r="T34">
        <f t="shared" si="2"/>
        <v>36.0809</v>
      </c>
      <c r="U34">
        <f t="shared" si="3"/>
        <v>0.75425317405000003</v>
      </c>
      <c r="X34" s="9"/>
      <c r="Y34" s="22">
        <v>0.57922399999999996</v>
      </c>
      <c r="Z34" s="22">
        <v>38.505699999999997</v>
      </c>
      <c r="AA34" s="22">
        <v>-3.2315099999999999E-2</v>
      </c>
      <c r="AB34" s="22">
        <v>24</v>
      </c>
      <c r="AC34" s="22">
        <v>0.578156</v>
      </c>
      <c r="AD34">
        <f t="shared" si="4"/>
        <v>32.315100000000001</v>
      </c>
      <c r="AE34">
        <f t="shared" si="5"/>
        <v>18.7176814824</v>
      </c>
      <c r="AF34" s="9"/>
      <c r="AG34" s="22">
        <v>2.0904499999999999E-2</v>
      </c>
      <c r="AH34" s="22">
        <v>41.783299999999997</v>
      </c>
      <c r="AI34" s="22">
        <v>-3.6032099999999997E-2</v>
      </c>
      <c r="AJ34" s="22">
        <v>24</v>
      </c>
      <c r="AK34" s="22">
        <v>2.0648199999999998E-2</v>
      </c>
      <c r="AL34">
        <f t="shared" si="6"/>
        <v>36.0321</v>
      </c>
      <c r="AM34">
        <f t="shared" si="7"/>
        <v>0.75323303445000001</v>
      </c>
      <c r="AP34" s="9"/>
      <c r="AQ34" s="22">
        <v>0.57922399999999996</v>
      </c>
      <c r="AR34" s="22">
        <v>49.688899999999997</v>
      </c>
      <c r="AS34" s="22">
        <v>-3.2147200000000001E-2</v>
      </c>
      <c r="AT34" s="22">
        <v>24</v>
      </c>
      <c r="AU34" s="22">
        <v>0.57806400000000002</v>
      </c>
      <c r="AV34">
        <f t="shared" si="8"/>
        <v>32.147199999999998</v>
      </c>
      <c r="AW34">
        <f t="shared" si="9"/>
        <v>18.620429772799998</v>
      </c>
      <c r="AX34" s="9"/>
      <c r="AY34" s="22">
        <v>2.0904499999999999E-2</v>
      </c>
      <c r="AZ34" s="22">
        <v>62.459699999999998</v>
      </c>
      <c r="BA34" s="22">
        <v>-3.6123700000000002E-2</v>
      </c>
      <c r="BB34" s="22">
        <v>24</v>
      </c>
      <c r="BC34" s="22">
        <v>2.0617699999999999E-2</v>
      </c>
      <c r="BD34">
        <f t="shared" si="10"/>
        <v>36.123699999999999</v>
      </c>
      <c r="BE34">
        <f t="shared" si="11"/>
        <v>0.75514788664999999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31.3506</v>
      </c>
      <c r="I35" s="22">
        <v>-3.2812500000000001E-2</v>
      </c>
      <c r="J35" s="22">
        <v>25</v>
      </c>
      <c r="K35" s="22">
        <v>0.57302900000000001</v>
      </c>
      <c r="L35">
        <f t="shared" si="0"/>
        <v>32.8125</v>
      </c>
      <c r="M35">
        <f t="shared" si="1"/>
        <v>18.840543750000002</v>
      </c>
      <c r="N35" s="9"/>
      <c r="O35" s="22">
        <v>2.5939899999999998E-2</v>
      </c>
      <c r="P35" s="22">
        <v>35.775199999999998</v>
      </c>
      <c r="Q35" s="22">
        <v>-3.6074799999999997E-2</v>
      </c>
      <c r="R35" s="22">
        <v>25</v>
      </c>
      <c r="S35" s="22">
        <v>2.56866E-2</v>
      </c>
      <c r="T35">
        <f t="shared" si="2"/>
        <v>36.074799999999996</v>
      </c>
      <c r="U35">
        <f t="shared" si="3"/>
        <v>0.93577670451999984</v>
      </c>
      <c r="X35" s="9"/>
      <c r="Y35" s="22">
        <v>0.57418800000000003</v>
      </c>
      <c r="Z35" s="22">
        <v>38.515700000000002</v>
      </c>
      <c r="AA35" s="22">
        <v>-3.2730099999999998E-2</v>
      </c>
      <c r="AB35" s="22">
        <v>25</v>
      </c>
      <c r="AC35" s="22">
        <v>0.57305899999999999</v>
      </c>
      <c r="AD35">
        <f t="shared" si="4"/>
        <v>32.7301</v>
      </c>
      <c r="AE35">
        <f t="shared" si="5"/>
        <v>18.793230658800002</v>
      </c>
      <c r="AF35" s="9"/>
      <c r="AG35" s="22">
        <v>2.5939899999999998E-2</v>
      </c>
      <c r="AH35" s="22">
        <v>41.793300000000002</v>
      </c>
      <c r="AI35" s="22">
        <v>-3.6041299999999998E-2</v>
      </c>
      <c r="AJ35" s="22">
        <v>25</v>
      </c>
      <c r="AK35" s="22">
        <v>2.56744E-2</v>
      </c>
      <c r="AL35">
        <f t="shared" si="6"/>
        <v>36.0413</v>
      </c>
      <c r="AM35">
        <f t="shared" si="7"/>
        <v>0.93490771786999993</v>
      </c>
      <c r="AP35" s="9"/>
      <c r="AQ35" s="22">
        <v>0.57418800000000003</v>
      </c>
      <c r="AR35" s="22">
        <v>49.698999999999998</v>
      </c>
      <c r="AS35" s="22">
        <v>-3.2583599999999997E-2</v>
      </c>
      <c r="AT35" s="22">
        <v>25</v>
      </c>
      <c r="AU35" s="22">
        <v>0.57308999999999999</v>
      </c>
      <c r="AV35">
        <f t="shared" si="8"/>
        <v>32.583599999999997</v>
      </c>
      <c r="AW35">
        <f t="shared" si="9"/>
        <v>18.7091121168</v>
      </c>
      <c r="AX35" s="9"/>
      <c r="AY35" s="22">
        <v>2.5939899999999998E-2</v>
      </c>
      <c r="AZ35" s="22">
        <v>62.469799999999999</v>
      </c>
      <c r="BA35" s="22">
        <v>-3.61176E-2</v>
      </c>
      <c r="BB35" s="22">
        <v>25</v>
      </c>
      <c r="BC35" s="22">
        <v>2.56592E-2</v>
      </c>
      <c r="BD35">
        <f t="shared" si="10"/>
        <v>36.117600000000003</v>
      </c>
      <c r="BE35">
        <f t="shared" si="11"/>
        <v>0.93688693223999997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31.360600000000002</v>
      </c>
      <c r="I36" s="22">
        <v>-3.3157300000000001E-2</v>
      </c>
      <c r="J36" s="22">
        <v>26</v>
      </c>
      <c r="K36" s="22">
        <v>0.567963</v>
      </c>
      <c r="L36">
        <f t="shared" si="0"/>
        <v>33.157299999999999</v>
      </c>
      <c r="M36">
        <f t="shared" si="1"/>
        <v>18.871576766899999</v>
      </c>
      <c r="N36" s="9"/>
      <c r="O36" s="22">
        <v>3.0975300000000001E-2</v>
      </c>
      <c r="P36" s="22">
        <v>35.785200000000003</v>
      </c>
      <c r="Q36" s="22">
        <v>-3.6068700000000002E-2</v>
      </c>
      <c r="R36" s="22">
        <v>26</v>
      </c>
      <c r="S36" s="22">
        <v>3.07037E-2</v>
      </c>
      <c r="T36">
        <f t="shared" si="2"/>
        <v>36.0687</v>
      </c>
      <c r="U36">
        <f t="shared" si="3"/>
        <v>1.11723880311</v>
      </c>
      <c r="X36" s="9"/>
      <c r="Y36" s="22">
        <v>0.56915300000000002</v>
      </c>
      <c r="Z36" s="22">
        <v>38.525799999999997</v>
      </c>
      <c r="AA36" s="22">
        <v>-3.3099400000000001E-2</v>
      </c>
      <c r="AB36" s="22">
        <v>26</v>
      </c>
      <c r="AC36" s="22">
        <v>0.56805399999999995</v>
      </c>
      <c r="AD36">
        <f t="shared" si="4"/>
        <v>33.099400000000003</v>
      </c>
      <c r="AE36">
        <f t="shared" si="5"/>
        <v>18.838622808200004</v>
      </c>
      <c r="AF36" s="9"/>
      <c r="AG36" s="22">
        <v>3.0975300000000001E-2</v>
      </c>
      <c r="AH36" s="22">
        <v>41.803400000000003</v>
      </c>
      <c r="AI36" s="22">
        <v>-3.6038199999999999E-2</v>
      </c>
      <c r="AJ36" s="22">
        <v>26</v>
      </c>
      <c r="AK36" s="22">
        <v>3.07739E-2</v>
      </c>
      <c r="AL36">
        <f t="shared" si="6"/>
        <v>36.038199999999996</v>
      </c>
      <c r="AM36">
        <f t="shared" si="7"/>
        <v>1.1162940564599999</v>
      </c>
      <c r="AP36" s="9"/>
      <c r="AQ36" s="22">
        <v>0.56915300000000002</v>
      </c>
      <c r="AR36" s="22">
        <v>49.709099999999999</v>
      </c>
      <c r="AS36" s="22">
        <v>-3.2959000000000002E-2</v>
      </c>
      <c r="AT36" s="22">
        <v>26</v>
      </c>
      <c r="AU36" s="22">
        <v>0.56802399999999997</v>
      </c>
      <c r="AV36">
        <f t="shared" si="8"/>
        <v>32.959000000000003</v>
      </c>
      <c r="AW36">
        <f t="shared" si="9"/>
        <v>18.758713727000004</v>
      </c>
      <c r="AX36" s="9"/>
      <c r="AY36" s="22">
        <v>3.0975300000000001E-2</v>
      </c>
      <c r="AZ36" s="22">
        <v>62.479799999999997</v>
      </c>
      <c r="BA36" s="22">
        <v>-3.6126699999999998E-2</v>
      </c>
      <c r="BB36" s="22">
        <v>26</v>
      </c>
      <c r="BC36" s="22">
        <v>3.07037E-2</v>
      </c>
      <c r="BD36">
        <f t="shared" si="10"/>
        <v>36.1267</v>
      </c>
      <c r="BE36">
        <f t="shared" si="11"/>
        <v>1.11903537051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31.370699999999999</v>
      </c>
      <c r="I37" s="22">
        <v>-3.34442E-2</v>
      </c>
      <c r="J37" s="22">
        <v>27</v>
      </c>
      <c r="K37" s="22">
        <v>0.56292699999999996</v>
      </c>
      <c r="L37">
        <f t="shared" si="0"/>
        <v>33.444200000000002</v>
      </c>
      <c r="M37">
        <f t="shared" si="1"/>
        <v>18.866441771400002</v>
      </c>
      <c r="N37" s="9"/>
      <c r="O37" s="22">
        <v>3.60107E-2</v>
      </c>
      <c r="P37" s="22">
        <v>35.795299999999997</v>
      </c>
      <c r="Q37" s="22">
        <v>-3.60626E-2</v>
      </c>
      <c r="R37" s="22">
        <v>27</v>
      </c>
      <c r="S37" s="22">
        <v>3.5797099999999998E-2</v>
      </c>
      <c r="T37">
        <f t="shared" si="2"/>
        <v>36.062600000000003</v>
      </c>
      <c r="U37">
        <f t="shared" si="3"/>
        <v>1.2986394698200001</v>
      </c>
      <c r="X37" s="9"/>
      <c r="Y37" s="22">
        <v>0.56411699999999998</v>
      </c>
      <c r="Z37" s="22">
        <v>38.535899999999998</v>
      </c>
      <c r="AA37" s="22">
        <v>-3.3398400000000002E-2</v>
      </c>
      <c r="AB37" s="22">
        <v>27</v>
      </c>
      <c r="AC37" s="22">
        <v>0.56301900000000005</v>
      </c>
      <c r="AD37">
        <f t="shared" si="4"/>
        <v>33.398400000000002</v>
      </c>
      <c r="AE37">
        <f t="shared" si="5"/>
        <v>18.8406052128</v>
      </c>
      <c r="AF37" s="9"/>
      <c r="AG37" s="22">
        <v>3.60107E-2</v>
      </c>
      <c r="AH37" s="22">
        <v>41.813499999999998</v>
      </c>
      <c r="AI37" s="22">
        <v>-3.6019900000000001E-2</v>
      </c>
      <c r="AJ37" s="22">
        <v>27</v>
      </c>
      <c r="AK37" s="22">
        <v>3.58032E-2</v>
      </c>
      <c r="AL37">
        <f t="shared" si="6"/>
        <v>36.0199</v>
      </c>
      <c r="AM37">
        <f t="shared" si="7"/>
        <v>1.29710181293</v>
      </c>
      <c r="AP37" s="9"/>
      <c r="AQ37" s="22">
        <v>0.56411699999999998</v>
      </c>
      <c r="AR37" s="22">
        <v>49.719099999999997</v>
      </c>
      <c r="AS37" s="22">
        <v>-3.33069E-2</v>
      </c>
      <c r="AT37" s="22">
        <v>27</v>
      </c>
      <c r="AU37" s="22">
        <v>0.56298800000000004</v>
      </c>
      <c r="AV37">
        <f t="shared" si="8"/>
        <v>33.306899999999999</v>
      </c>
      <c r="AW37">
        <f t="shared" si="9"/>
        <v>18.788988507299997</v>
      </c>
      <c r="AX37" s="9"/>
      <c r="AY37" s="22">
        <v>3.60107E-2</v>
      </c>
      <c r="AZ37" s="22">
        <v>62.489899999999999</v>
      </c>
      <c r="BA37" s="22">
        <v>-3.6126699999999998E-2</v>
      </c>
      <c r="BB37" s="22">
        <v>27</v>
      </c>
      <c r="BC37" s="22">
        <v>3.5784900000000001E-2</v>
      </c>
      <c r="BD37">
        <f t="shared" si="10"/>
        <v>36.1267</v>
      </c>
      <c r="BE37">
        <f t="shared" si="11"/>
        <v>1.30094775569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31.380800000000001</v>
      </c>
      <c r="I38" s="22">
        <v>-3.3715799999999997E-2</v>
      </c>
      <c r="J38" s="22">
        <v>28</v>
      </c>
      <c r="K38" s="22">
        <v>0.55801400000000001</v>
      </c>
      <c r="L38">
        <f t="shared" si="0"/>
        <v>33.715799999999994</v>
      </c>
      <c r="M38">
        <f t="shared" si="1"/>
        <v>18.849896895599997</v>
      </c>
      <c r="N38" s="9"/>
      <c r="O38" s="22">
        <v>4.1046100000000002E-2</v>
      </c>
      <c r="P38" s="22">
        <v>35.805399999999999</v>
      </c>
      <c r="Q38" s="22">
        <v>-3.6068700000000002E-2</v>
      </c>
      <c r="R38" s="22">
        <v>28</v>
      </c>
      <c r="S38" s="22">
        <v>4.0811199999999999E-2</v>
      </c>
      <c r="T38">
        <f t="shared" si="2"/>
        <v>36.0687</v>
      </c>
      <c r="U38">
        <f t="shared" si="3"/>
        <v>1.4804794670700001</v>
      </c>
      <c r="X38" s="9"/>
      <c r="Y38" s="22">
        <v>0.55908199999999997</v>
      </c>
      <c r="Z38" s="22">
        <v>38.545999999999999</v>
      </c>
      <c r="AA38" s="22">
        <v>-3.3654799999999999E-2</v>
      </c>
      <c r="AB38" s="22">
        <v>28</v>
      </c>
      <c r="AC38" s="22">
        <v>0.55798300000000001</v>
      </c>
      <c r="AD38">
        <f t="shared" si="4"/>
        <v>33.654800000000002</v>
      </c>
      <c r="AE38">
        <f t="shared" si="5"/>
        <v>18.815792893600001</v>
      </c>
      <c r="AF38" s="9"/>
      <c r="AG38" s="22">
        <v>4.1046100000000002E-2</v>
      </c>
      <c r="AH38" s="22">
        <v>41.823500000000003</v>
      </c>
      <c r="AI38" s="22">
        <v>-3.6007699999999997E-2</v>
      </c>
      <c r="AJ38" s="22">
        <v>28</v>
      </c>
      <c r="AK38" s="22">
        <v>4.0841700000000002E-2</v>
      </c>
      <c r="AL38">
        <f t="shared" si="6"/>
        <v>36.0077</v>
      </c>
      <c r="AM38">
        <f t="shared" si="7"/>
        <v>1.4779756549700001</v>
      </c>
      <c r="AP38" s="9"/>
      <c r="AQ38" s="22">
        <v>0.55908199999999997</v>
      </c>
      <c r="AR38" s="22">
        <v>49.729199999999999</v>
      </c>
      <c r="AS38" s="22">
        <v>-3.3609E-2</v>
      </c>
      <c r="AT38" s="22">
        <v>28</v>
      </c>
      <c r="AU38" s="22">
        <v>0.55798300000000001</v>
      </c>
      <c r="AV38">
        <f t="shared" si="8"/>
        <v>33.609000000000002</v>
      </c>
      <c r="AW38">
        <f t="shared" si="9"/>
        <v>18.790186938000002</v>
      </c>
      <c r="AX38" s="9"/>
      <c r="AY38" s="22">
        <v>4.1046100000000002E-2</v>
      </c>
      <c r="AZ38" s="22">
        <v>62.5</v>
      </c>
      <c r="BA38" s="22">
        <v>-3.61328E-2</v>
      </c>
      <c r="BB38" s="22">
        <v>28</v>
      </c>
      <c r="BC38" s="22">
        <v>4.0811199999999999E-2</v>
      </c>
      <c r="BD38">
        <f t="shared" si="10"/>
        <v>36.132800000000003</v>
      </c>
      <c r="BE38">
        <f t="shared" si="11"/>
        <v>1.4831105220800003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31.390899999999998</v>
      </c>
      <c r="I39" s="22">
        <v>-3.3969100000000002E-2</v>
      </c>
      <c r="J39" s="22">
        <v>29</v>
      </c>
      <c r="K39" s="22">
        <v>0.55291699999999999</v>
      </c>
      <c r="L39">
        <f t="shared" si="0"/>
        <v>33.969100000000005</v>
      </c>
      <c r="M39">
        <f t="shared" si="1"/>
        <v>18.820477947700002</v>
      </c>
      <c r="N39" s="9"/>
      <c r="O39" s="22">
        <v>4.6081499999999997E-2</v>
      </c>
      <c r="P39" s="22">
        <v>35.8155</v>
      </c>
      <c r="Q39" s="22">
        <v>-3.6059599999999997E-2</v>
      </c>
      <c r="R39" s="22">
        <v>29</v>
      </c>
      <c r="S39" s="22">
        <v>4.5776400000000002E-2</v>
      </c>
      <c r="T39">
        <f t="shared" si="2"/>
        <v>36.059599999999996</v>
      </c>
      <c r="U39">
        <f t="shared" si="3"/>
        <v>1.6616804573999997</v>
      </c>
      <c r="X39" s="9"/>
      <c r="Y39" s="22">
        <v>0.55404699999999996</v>
      </c>
      <c r="Z39" s="22">
        <v>38.555999999999997</v>
      </c>
      <c r="AA39" s="22">
        <v>-3.3892800000000001E-2</v>
      </c>
      <c r="AB39" s="22">
        <v>29</v>
      </c>
      <c r="AC39" s="22">
        <v>0.55288700000000002</v>
      </c>
      <c r="AD39">
        <f t="shared" si="4"/>
        <v>33.892800000000001</v>
      </c>
      <c r="AE39">
        <f t="shared" si="5"/>
        <v>18.778204161599998</v>
      </c>
      <c r="AF39" s="9"/>
      <c r="AG39" s="22">
        <v>4.6081499999999997E-2</v>
      </c>
      <c r="AH39" s="22">
        <v>41.833599999999997</v>
      </c>
      <c r="AI39" s="22">
        <v>-3.6004599999999998E-2</v>
      </c>
      <c r="AJ39" s="22">
        <v>29</v>
      </c>
      <c r="AK39" s="22">
        <v>4.5852700000000003E-2</v>
      </c>
      <c r="AL39">
        <f t="shared" si="6"/>
        <v>36.004599999999996</v>
      </c>
      <c r="AM39">
        <f t="shared" si="7"/>
        <v>1.6591459748999997</v>
      </c>
      <c r="AP39" s="9"/>
      <c r="AQ39" s="22">
        <v>0.55404699999999996</v>
      </c>
      <c r="AR39" s="22">
        <v>49.7393</v>
      </c>
      <c r="AS39" s="22">
        <v>-3.3877600000000001E-2</v>
      </c>
      <c r="AT39" s="22">
        <v>29</v>
      </c>
      <c r="AU39" s="22">
        <v>0.55285600000000001</v>
      </c>
      <c r="AV39">
        <f t="shared" si="8"/>
        <v>33.877600000000001</v>
      </c>
      <c r="AW39">
        <f t="shared" si="9"/>
        <v>18.7697826472</v>
      </c>
      <c r="AX39" s="9"/>
      <c r="AY39" s="22">
        <v>4.6081499999999997E-2</v>
      </c>
      <c r="AZ39" s="22">
        <v>62.51</v>
      </c>
      <c r="BA39" s="22">
        <v>-3.6120600000000003E-2</v>
      </c>
      <c r="BB39" s="22">
        <v>29</v>
      </c>
      <c r="BC39" s="22">
        <v>4.5861800000000001E-2</v>
      </c>
      <c r="BD39">
        <f t="shared" si="10"/>
        <v>36.120600000000003</v>
      </c>
      <c r="BE39">
        <f t="shared" si="11"/>
        <v>1.6644914289000001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31.4009</v>
      </c>
      <c r="I40" s="22">
        <v>-3.4182700000000003E-2</v>
      </c>
      <c r="J40" s="22">
        <v>30</v>
      </c>
      <c r="K40" s="22">
        <v>0.54785200000000001</v>
      </c>
      <c r="L40">
        <f t="shared" si="0"/>
        <v>34.182700000000004</v>
      </c>
      <c r="M40">
        <f t="shared" si="1"/>
        <v>18.766678309700001</v>
      </c>
      <c r="N40" s="9"/>
      <c r="O40" s="22">
        <v>5.11169E-2</v>
      </c>
      <c r="P40" s="22">
        <v>35.825499999999998</v>
      </c>
      <c r="Q40" s="22">
        <v>-3.6071800000000001E-2</v>
      </c>
      <c r="R40" s="22">
        <v>30</v>
      </c>
      <c r="S40" s="22">
        <v>5.0903299999999999E-2</v>
      </c>
      <c r="T40">
        <f t="shared" si="2"/>
        <v>36.071800000000003</v>
      </c>
      <c r="U40">
        <f t="shared" si="3"/>
        <v>1.8438785934200002</v>
      </c>
      <c r="X40" s="9"/>
      <c r="Y40" s="22">
        <v>0.54901100000000003</v>
      </c>
      <c r="Z40" s="22">
        <v>38.566099999999999</v>
      </c>
      <c r="AA40" s="22">
        <v>-3.41003E-2</v>
      </c>
      <c r="AB40" s="22">
        <v>30</v>
      </c>
      <c r="AC40" s="22">
        <v>0.54788199999999998</v>
      </c>
      <c r="AD40">
        <f t="shared" si="4"/>
        <v>34.100299999999997</v>
      </c>
      <c r="AE40">
        <f t="shared" si="5"/>
        <v>18.721439803300001</v>
      </c>
      <c r="AF40" s="9"/>
      <c r="AG40" s="22">
        <v>5.11169E-2</v>
      </c>
      <c r="AH40" s="22">
        <v>41.843699999999998</v>
      </c>
      <c r="AI40" s="22">
        <v>-3.5998500000000003E-2</v>
      </c>
      <c r="AJ40" s="22">
        <v>30</v>
      </c>
      <c r="AK40" s="22">
        <v>5.0885E-2</v>
      </c>
      <c r="AL40">
        <f t="shared" si="6"/>
        <v>35.9985</v>
      </c>
      <c r="AM40">
        <f t="shared" si="7"/>
        <v>1.84013172465</v>
      </c>
      <c r="AP40" s="9"/>
      <c r="AQ40" s="22">
        <v>0.54901100000000003</v>
      </c>
      <c r="AR40" s="22">
        <v>49.749400000000001</v>
      </c>
      <c r="AS40" s="22">
        <v>-3.4118700000000002E-2</v>
      </c>
      <c r="AT40" s="22">
        <v>30</v>
      </c>
      <c r="AU40" s="22">
        <v>0.54785200000000001</v>
      </c>
      <c r="AV40">
        <f t="shared" si="8"/>
        <v>34.118700000000004</v>
      </c>
      <c r="AW40">
        <f t="shared" si="9"/>
        <v>18.731541605700002</v>
      </c>
      <c r="AX40" s="9"/>
      <c r="AY40" s="22">
        <v>5.11169E-2</v>
      </c>
      <c r="AZ40" s="22">
        <v>62.520099999999999</v>
      </c>
      <c r="BA40" s="22">
        <v>-3.61053E-2</v>
      </c>
      <c r="BB40" s="22">
        <v>30</v>
      </c>
      <c r="BC40" s="22">
        <v>5.0930799999999998E-2</v>
      </c>
      <c r="BD40">
        <f t="shared" si="10"/>
        <v>36.1053</v>
      </c>
      <c r="BE40">
        <f t="shared" si="11"/>
        <v>1.8455910095699999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31.411000000000001</v>
      </c>
      <c r="I41" s="22">
        <v>-3.43597E-2</v>
      </c>
      <c r="J41" s="22">
        <v>31</v>
      </c>
      <c r="K41" s="22">
        <v>0.54278599999999999</v>
      </c>
      <c r="L41">
        <f t="shared" si="0"/>
        <v>34.359699999999997</v>
      </c>
      <c r="M41">
        <f t="shared" si="1"/>
        <v>18.690852167199999</v>
      </c>
      <c r="N41" s="9"/>
      <c r="O41" s="22">
        <v>5.6152300000000002E-2</v>
      </c>
      <c r="P41" s="22">
        <v>35.835599999999999</v>
      </c>
      <c r="Q41" s="22">
        <v>-3.6087000000000001E-2</v>
      </c>
      <c r="R41" s="22">
        <v>31</v>
      </c>
      <c r="S41" s="22">
        <v>5.5114700000000003E-2</v>
      </c>
      <c r="T41">
        <f t="shared" si="2"/>
        <v>36.087000000000003</v>
      </c>
      <c r="U41">
        <f t="shared" si="3"/>
        <v>2.0263680501000003</v>
      </c>
      <c r="X41" s="9"/>
      <c r="Y41" s="22">
        <v>0.54397600000000002</v>
      </c>
      <c r="Z41" s="22">
        <v>38.5762</v>
      </c>
      <c r="AA41" s="22">
        <v>-3.4277299999999997E-2</v>
      </c>
      <c r="AB41" s="22">
        <v>31</v>
      </c>
      <c r="AC41" s="22">
        <v>0.54278599999999999</v>
      </c>
      <c r="AD41">
        <f t="shared" si="4"/>
        <v>34.277299999999997</v>
      </c>
      <c r="AE41">
        <f t="shared" si="5"/>
        <v>18.6460285448</v>
      </c>
      <c r="AF41" s="9"/>
      <c r="AG41" s="22">
        <v>5.6152300000000002E-2</v>
      </c>
      <c r="AH41" s="22">
        <v>41.8538</v>
      </c>
      <c r="AI41" s="22">
        <v>-3.6004599999999998E-2</v>
      </c>
      <c r="AJ41" s="22">
        <v>31</v>
      </c>
      <c r="AK41" s="22">
        <v>5.50842E-2</v>
      </c>
      <c r="AL41">
        <f t="shared" si="6"/>
        <v>36.004599999999996</v>
      </c>
      <c r="AM41">
        <f t="shared" si="7"/>
        <v>2.0217411005799999</v>
      </c>
      <c r="AP41" s="9"/>
      <c r="AQ41" s="22">
        <v>0.54397600000000002</v>
      </c>
      <c r="AR41" s="22">
        <v>49.759399999999999</v>
      </c>
      <c r="AS41" s="22">
        <v>-3.4326200000000001E-2</v>
      </c>
      <c r="AT41" s="22">
        <v>31</v>
      </c>
      <c r="AU41" s="22">
        <v>0.54278599999999999</v>
      </c>
      <c r="AV41">
        <f t="shared" si="8"/>
        <v>34.3262</v>
      </c>
      <c r="AW41">
        <f t="shared" si="9"/>
        <v>18.672628971200002</v>
      </c>
      <c r="AX41" s="9"/>
      <c r="AY41" s="22">
        <v>5.6152300000000002E-2</v>
      </c>
      <c r="AZ41" s="22">
        <v>62.530200000000001</v>
      </c>
      <c r="BA41" s="22">
        <v>-3.6102299999999997E-2</v>
      </c>
      <c r="BB41" s="22">
        <v>31</v>
      </c>
      <c r="BC41" s="22">
        <v>5.52063E-2</v>
      </c>
      <c r="BD41">
        <f t="shared" si="10"/>
        <v>36.1023</v>
      </c>
      <c r="BE41">
        <f t="shared" si="11"/>
        <v>2.0272271802900002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31.421099999999999</v>
      </c>
      <c r="I42" s="22">
        <v>-3.45093E-2</v>
      </c>
      <c r="J42" s="22">
        <v>32</v>
      </c>
      <c r="K42" s="22">
        <v>0.53778099999999995</v>
      </c>
      <c r="L42">
        <f t="shared" si="0"/>
        <v>34.509300000000003</v>
      </c>
      <c r="M42">
        <f t="shared" si="1"/>
        <v>18.598442142</v>
      </c>
      <c r="N42" s="9"/>
      <c r="O42" s="22">
        <v>6.1187699999999998E-2</v>
      </c>
      <c r="P42" s="22">
        <v>35.845700000000001</v>
      </c>
      <c r="Q42" s="22">
        <v>-3.60901E-2</v>
      </c>
      <c r="R42" s="22">
        <v>32</v>
      </c>
      <c r="S42" s="22">
        <v>6.0119600000000002E-2</v>
      </c>
      <c r="T42">
        <f t="shared" si="2"/>
        <v>36.0901</v>
      </c>
      <c r="U42">
        <f t="shared" si="3"/>
        <v>2.2082702117699999</v>
      </c>
      <c r="X42" s="9"/>
      <c r="Y42" s="22">
        <v>0.53893999999999997</v>
      </c>
      <c r="Z42" s="22">
        <v>38.586199999999998</v>
      </c>
      <c r="AA42" s="22">
        <v>-3.4445200000000002E-2</v>
      </c>
      <c r="AB42" s="22">
        <v>32</v>
      </c>
      <c r="AC42" s="22">
        <v>0.53778099999999995</v>
      </c>
      <c r="AD42">
        <f t="shared" si="4"/>
        <v>34.4452</v>
      </c>
      <c r="AE42">
        <f t="shared" si="5"/>
        <v>18.563896088</v>
      </c>
      <c r="AF42" s="9"/>
      <c r="AG42" s="22">
        <v>6.1187699999999998E-2</v>
      </c>
      <c r="AH42" s="22">
        <v>41.863799999999998</v>
      </c>
      <c r="AI42" s="22">
        <v>-3.6007699999999997E-2</v>
      </c>
      <c r="AJ42" s="22">
        <v>32</v>
      </c>
      <c r="AK42" s="22">
        <v>6.0211199999999999E-2</v>
      </c>
      <c r="AL42">
        <f t="shared" si="6"/>
        <v>36.0077</v>
      </c>
      <c r="AM42">
        <f t="shared" si="7"/>
        <v>2.2032283452899999</v>
      </c>
      <c r="AP42" s="9"/>
      <c r="AQ42" s="22">
        <v>0.53893999999999997</v>
      </c>
      <c r="AR42" s="22">
        <v>49.769500000000001</v>
      </c>
      <c r="AS42" s="22">
        <v>-3.4491000000000001E-2</v>
      </c>
      <c r="AT42" s="22">
        <v>32</v>
      </c>
      <c r="AU42" s="22">
        <v>0.53774999999999995</v>
      </c>
      <c r="AV42">
        <f t="shared" si="8"/>
        <v>34.491</v>
      </c>
      <c r="AW42">
        <f t="shared" si="9"/>
        <v>18.588579539999998</v>
      </c>
      <c r="AX42" s="9"/>
      <c r="AY42" s="22">
        <v>6.1187699999999998E-2</v>
      </c>
      <c r="AZ42" s="22">
        <v>62.540300000000002</v>
      </c>
      <c r="BA42" s="22">
        <v>-3.6096200000000002E-2</v>
      </c>
      <c r="BB42" s="22">
        <v>32</v>
      </c>
      <c r="BC42" s="22">
        <v>6.0150099999999998E-2</v>
      </c>
      <c r="BD42">
        <f t="shared" si="10"/>
        <v>36.096200000000003</v>
      </c>
      <c r="BE42">
        <f t="shared" si="11"/>
        <v>2.20864345674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31.431100000000001</v>
      </c>
      <c r="I43" s="22">
        <v>-3.4643599999999997E-2</v>
      </c>
      <c r="J43" s="22">
        <v>33</v>
      </c>
      <c r="K43" s="22">
        <v>0.53283700000000001</v>
      </c>
      <c r="L43">
        <f t="shared" si="0"/>
        <v>34.643599999999999</v>
      </c>
      <c r="M43">
        <f t="shared" si="1"/>
        <v>18.496391257999999</v>
      </c>
      <c r="N43" s="9"/>
      <c r="O43" s="22">
        <v>6.6223099999999993E-2</v>
      </c>
      <c r="P43" s="22">
        <v>35.855699999999999</v>
      </c>
      <c r="Q43" s="22">
        <v>-3.6093100000000003E-2</v>
      </c>
      <c r="R43" s="22">
        <v>33</v>
      </c>
      <c r="S43" s="22">
        <v>6.5185499999999993E-2</v>
      </c>
      <c r="T43">
        <f t="shared" si="2"/>
        <v>36.0931</v>
      </c>
      <c r="U43">
        <f t="shared" si="3"/>
        <v>2.3901969706099999</v>
      </c>
      <c r="X43" s="9"/>
      <c r="Y43" s="22">
        <v>0.53390499999999996</v>
      </c>
      <c r="Z43" s="22">
        <v>38.596299999999999</v>
      </c>
      <c r="AA43" s="22">
        <v>-3.4597799999999998E-2</v>
      </c>
      <c r="AB43" s="22">
        <v>33</v>
      </c>
      <c r="AC43" s="22">
        <v>0.532806</v>
      </c>
      <c r="AD43">
        <f t="shared" si="4"/>
        <v>34.597799999999999</v>
      </c>
      <c r="AE43">
        <f t="shared" si="5"/>
        <v>18.471938409</v>
      </c>
      <c r="AF43" s="9"/>
      <c r="AG43" s="22">
        <v>6.6223099999999993E-2</v>
      </c>
      <c r="AH43" s="22">
        <v>41.873899999999999</v>
      </c>
      <c r="AI43" s="22">
        <v>-3.60107E-2</v>
      </c>
      <c r="AJ43" s="22">
        <v>33</v>
      </c>
      <c r="AK43" s="22">
        <v>6.5185499999999993E-2</v>
      </c>
      <c r="AL43">
        <f t="shared" si="6"/>
        <v>36.0107</v>
      </c>
      <c r="AM43">
        <f t="shared" si="7"/>
        <v>2.3847401871699998</v>
      </c>
      <c r="AP43" s="9"/>
      <c r="AQ43" s="22">
        <v>0.53390499999999996</v>
      </c>
      <c r="AR43" s="22">
        <v>49.779600000000002</v>
      </c>
      <c r="AS43" s="22">
        <v>-3.4634400000000003E-2</v>
      </c>
      <c r="AT43" s="22">
        <v>33</v>
      </c>
      <c r="AU43" s="22">
        <v>0.53274500000000002</v>
      </c>
      <c r="AV43">
        <f t="shared" si="8"/>
        <v>34.634399999999999</v>
      </c>
      <c r="AW43">
        <f t="shared" si="9"/>
        <v>18.491479331999997</v>
      </c>
      <c r="AX43" s="9"/>
      <c r="AY43" s="22">
        <v>6.6223099999999993E-2</v>
      </c>
      <c r="AZ43" s="22">
        <v>62.5503</v>
      </c>
      <c r="BA43" s="22">
        <v>-3.6080899999999999E-2</v>
      </c>
      <c r="BB43" s="22">
        <v>33</v>
      </c>
      <c r="BC43" s="22">
        <v>6.5185499999999993E-2</v>
      </c>
      <c r="BD43">
        <f t="shared" si="10"/>
        <v>36.0809</v>
      </c>
      <c r="BE43">
        <f t="shared" si="11"/>
        <v>2.3893890487899996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31.441199999999998</v>
      </c>
      <c r="I44" s="22">
        <v>-3.4774800000000002E-2</v>
      </c>
      <c r="J44" s="22">
        <v>34</v>
      </c>
      <c r="K44" s="22">
        <v>0.52767900000000001</v>
      </c>
      <c r="L44">
        <f t="shared" si="0"/>
        <v>34.774799999999999</v>
      </c>
      <c r="M44">
        <f t="shared" si="1"/>
        <v>18.391348475999997</v>
      </c>
      <c r="N44" s="9"/>
      <c r="O44" s="22">
        <v>7.1258500000000002E-2</v>
      </c>
      <c r="P44" s="22">
        <v>35.8658</v>
      </c>
      <c r="Q44" s="22">
        <v>-3.60901E-2</v>
      </c>
      <c r="R44" s="22">
        <v>34</v>
      </c>
      <c r="S44" s="22">
        <v>7.0281999999999997E-2</v>
      </c>
      <c r="T44">
        <f t="shared" si="2"/>
        <v>36.0901</v>
      </c>
      <c r="U44">
        <f t="shared" si="3"/>
        <v>2.5717263908499999</v>
      </c>
      <c r="X44" s="9"/>
      <c r="Y44" s="22">
        <v>0.52886999999999995</v>
      </c>
      <c r="Z44" s="22">
        <v>38.606400000000001</v>
      </c>
      <c r="AA44" s="22">
        <v>-3.47412E-2</v>
      </c>
      <c r="AB44" s="22">
        <v>34</v>
      </c>
      <c r="AC44" s="22">
        <v>0.52773999999999999</v>
      </c>
      <c r="AD44">
        <f t="shared" si="4"/>
        <v>34.741199999999999</v>
      </c>
      <c r="AE44">
        <f t="shared" si="5"/>
        <v>18.373578444</v>
      </c>
      <c r="AF44" s="9"/>
      <c r="AG44" s="22">
        <v>7.1258500000000002E-2</v>
      </c>
      <c r="AH44" s="22">
        <v>41.884</v>
      </c>
      <c r="AI44" s="22">
        <v>-3.60107E-2</v>
      </c>
      <c r="AJ44" s="22">
        <v>34</v>
      </c>
      <c r="AK44" s="22">
        <v>7.01904E-2</v>
      </c>
      <c r="AL44">
        <f t="shared" si="6"/>
        <v>36.0107</v>
      </c>
      <c r="AM44">
        <f t="shared" si="7"/>
        <v>2.5660684659499999</v>
      </c>
      <c r="AP44" s="9"/>
      <c r="AQ44" s="22">
        <v>0.52886999999999995</v>
      </c>
      <c r="AR44" s="22">
        <v>49.7896</v>
      </c>
      <c r="AS44" s="22">
        <v>-3.47687E-2</v>
      </c>
      <c r="AT44" s="22">
        <v>34</v>
      </c>
      <c r="AU44" s="22">
        <v>0.52771000000000001</v>
      </c>
      <c r="AV44">
        <f t="shared" si="8"/>
        <v>34.768700000000003</v>
      </c>
      <c r="AW44">
        <f t="shared" si="9"/>
        <v>18.388122369000001</v>
      </c>
      <c r="AX44" s="9"/>
      <c r="AY44" s="22">
        <v>7.1258500000000002E-2</v>
      </c>
      <c r="AZ44" s="22">
        <v>62.560400000000001</v>
      </c>
      <c r="BA44" s="22">
        <v>-3.60626E-2</v>
      </c>
      <c r="BB44" s="22">
        <v>34</v>
      </c>
      <c r="BC44" s="22">
        <v>7.0159899999999997E-2</v>
      </c>
      <c r="BD44">
        <f t="shared" si="10"/>
        <v>36.062600000000003</v>
      </c>
      <c r="BE44">
        <f t="shared" si="11"/>
        <v>2.5697667821000003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31.4513</v>
      </c>
      <c r="I45" s="22">
        <v>-3.4887700000000001E-2</v>
      </c>
      <c r="J45" s="22">
        <v>35</v>
      </c>
      <c r="K45" s="22">
        <v>0.522644</v>
      </c>
      <c r="L45">
        <f t="shared" si="0"/>
        <v>34.887700000000002</v>
      </c>
      <c r="M45">
        <f t="shared" si="1"/>
        <v>18.275363441800003</v>
      </c>
      <c r="N45" s="9"/>
      <c r="O45" s="22">
        <v>7.6293899999999998E-2</v>
      </c>
      <c r="P45" s="22">
        <v>35.875900000000001</v>
      </c>
      <c r="Q45" s="22">
        <v>-3.6087000000000001E-2</v>
      </c>
      <c r="R45" s="22">
        <v>35</v>
      </c>
      <c r="S45" s="22">
        <v>7.5378399999999998E-2</v>
      </c>
      <c r="T45">
        <f t="shared" si="2"/>
        <v>36.087000000000003</v>
      </c>
      <c r="U45">
        <f t="shared" si="3"/>
        <v>2.7532179693000001</v>
      </c>
      <c r="X45" s="9"/>
      <c r="Y45" s="22">
        <v>0.52383400000000002</v>
      </c>
      <c r="Z45" s="22">
        <v>38.616500000000002</v>
      </c>
      <c r="AA45" s="22">
        <v>-3.48633E-2</v>
      </c>
      <c r="AB45" s="22">
        <v>35</v>
      </c>
      <c r="AC45" s="22">
        <v>0.52273599999999998</v>
      </c>
      <c r="AD45">
        <f t="shared" si="4"/>
        <v>34.863300000000002</v>
      </c>
      <c r="AE45">
        <f t="shared" si="5"/>
        <v>18.262581892200004</v>
      </c>
      <c r="AF45" s="9"/>
      <c r="AG45" s="22">
        <v>7.6293899999999998E-2</v>
      </c>
      <c r="AH45" s="22">
        <v>41.893999999999998</v>
      </c>
      <c r="AI45" s="22">
        <v>-3.60107E-2</v>
      </c>
      <c r="AJ45" s="22">
        <v>35</v>
      </c>
      <c r="AK45" s="22">
        <v>7.5225799999999995E-2</v>
      </c>
      <c r="AL45">
        <f t="shared" si="6"/>
        <v>36.0107</v>
      </c>
      <c r="AM45">
        <f t="shared" si="7"/>
        <v>2.7473967447300001</v>
      </c>
      <c r="AP45" s="9"/>
      <c r="AQ45" s="22">
        <v>0.52383400000000002</v>
      </c>
      <c r="AR45" s="22">
        <v>49.799700000000001</v>
      </c>
      <c r="AS45" s="22">
        <v>-3.4887700000000001E-2</v>
      </c>
      <c r="AT45" s="22">
        <v>35</v>
      </c>
      <c r="AU45" s="22">
        <v>0.522644</v>
      </c>
      <c r="AV45">
        <f t="shared" si="8"/>
        <v>34.887700000000002</v>
      </c>
      <c r="AW45">
        <f t="shared" si="9"/>
        <v>18.275363441800003</v>
      </c>
      <c r="AX45" s="9"/>
      <c r="AY45" s="22">
        <v>7.6293899999999998E-2</v>
      </c>
      <c r="AZ45" s="22">
        <v>62.570500000000003</v>
      </c>
      <c r="BA45" s="22">
        <v>-3.6059599999999997E-2</v>
      </c>
      <c r="BB45" s="22">
        <v>35</v>
      </c>
      <c r="BC45" s="22">
        <v>7.5225799999999995E-2</v>
      </c>
      <c r="BD45">
        <f t="shared" si="10"/>
        <v>36.059599999999996</v>
      </c>
      <c r="BE45">
        <f t="shared" si="11"/>
        <v>2.7511275164399995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31.461400000000001</v>
      </c>
      <c r="I46" s="22">
        <v>-3.49854E-2</v>
      </c>
      <c r="J46" s="22">
        <v>36</v>
      </c>
      <c r="K46" s="22">
        <v>0.51760899999999999</v>
      </c>
      <c r="L46">
        <f t="shared" si="0"/>
        <v>34.985399999999998</v>
      </c>
      <c r="M46">
        <f t="shared" si="1"/>
        <v>18.1503905346</v>
      </c>
      <c r="N46" s="9"/>
      <c r="O46" s="22">
        <v>8.1329299999999993E-2</v>
      </c>
      <c r="P46" s="22">
        <v>35.886000000000003</v>
      </c>
      <c r="Q46" s="22">
        <v>-3.6083999999999998E-2</v>
      </c>
      <c r="R46" s="22">
        <v>36</v>
      </c>
      <c r="S46" s="22">
        <v>8.0383300000000005E-2</v>
      </c>
      <c r="T46">
        <f t="shared" si="2"/>
        <v>36.083999999999996</v>
      </c>
      <c r="U46">
        <f t="shared" si="3"/>
        <v>2.9346864611999997</v>
      </c>
      <c r="X46" s="9"/>
      <c r="Y46" s="22">
        <v>0.51879900000000001</v>
      </c>
      <c r="Z46" s="22">
        <v>38.6265</v>
      </c>
      <c r="AA46" s="22">
        <v>-3.4951799999999998E-2</v>
      </c>
      <c r="AB46" s="22">
        <v>36</v>
      </c>
      <c r="AC46" s="22">
        <v>0.51770000000000005</v>
      </c>
      <c r="AD46">
        <f t="shared" si="4"/>
        <v>34.951799999999999</v>
      </c>
      <c r="AE46">
        <f t="shared" si="5"/>
        <v>18.132958888200001</v>
      </c>
      <c r="AF46" s="9"/>
      <c r="AG46" s="22">
        <v>8.1329299999999993E-2</v>
      </c>
      <c r="AH46" s="22">
        <v>41.9041</v>
      </c>
      <c r="AI46" s="22">
        <v>-3.6001600000000002E-2</v>
      </c>
      <c r="AJ46" s="22">
        <v>36</v>
      </c>
      <c r="AK46" s="22">
        <v>8.0261200000000005E-2</v>
      </c>
      <c r="AL46">
        <f t="shared" si="6"/>
        <v>36.001600000000003</v>
      </c>
      <c r="AM46">
        <f t="shared" si="7"/>
        <v>2.9279849268800002</v>
      </c>
      <c r="AP46" s="9"/>
      <c r="AQ46" s="22">
        <v>0.51879900000000001</v>
      </c>
      <c r="AR46" s="22">
        <v>49.809800000000003</v>
      </c>
      <c r="AS46" s="22">
        <v>-3.4991500000000002E-2</v>
      </c>
      <c r="AT46" s="22">
        <v>36</v>
      </c>
      <c r="AU46" s="22">
        <v>0.51760899999999999</v>
      </c>
      <c r="AV46">
        <f t="shared" si="8"/>
        <v>34.991500000000002</v>
      </c>
      <c r="AW46">
        <f t="shared" si="9"/>
        <v>18.153555208500002</v>
      </c>
      <c r="AX46" s="9"/>
      <c r="AY46" s="22">
        <v>8.1329299999999993E-2</v>
      </c>
      <c r="AZ46" s="22">
        <v>62.580500000000001</v>
      </c>
      <c r="BA46" s="22">
        <v>-3.6050400000000003E-2</v>
      </c>
      <c r="BB46" s="22">
        <v>36</v>
      </c>
      <c r="BC46" s="22">
        <v>8.0383300000000005E-2</v>
      </c>
      <c r="BD46">
        <f t="shared" si="10"/>
        <v>36.050400000000003</v>
      </c>
      <c r="BE46">
        <f t="shared" si="11"/>
        <v>2.9319537967200002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31.471399999999999</v>
      </c>
      <c r="I47" s="22">
        <v>-3.5061599999999998E-2</v>
      </c>
      <c r="J47" s="22">
        <v>37</v>
      </c>
      <c r="K47" s="22">
        <v>0.51257299999999995</v>
      </c>
      <c r="L47">
        <f t="shared" si="0"/>
        <v>35.061599999999999</v>
      </c>
      <c r="M47">
        <f t="shared" si="1"/>
        <v>18.0133528008</v>
      </c>
      <c r="N47" s="9"/>
      <c r="O47" s="22">
        <v>8.6364700000000003E-2</v>
      </c>
      <c r="P47" s="22">
        <v>35.896000000000001</v>
      </c>
      <c r="Q47" s="22">
        <v>-3.6071800000000001E-2</v>
      </c>
      <c r="R47" s="22">
        <v>37</v>
      </c>
      <c r="S47" s="22">
        <v>8.5357699999999995E-2</v>
      </c>
      <c r="T47">
        <f t="shared" si="2"/>
        <v>36.071800000000003</v>
      </c>
      <c r="U47">
        <f t="shared" si="3"/>
        <v>3.1153301854600004</v>
      </c>
      <c r="X47" s="9"/>
      <c r="Y47" s="22">
        <v>0.51376299999999997</v>
      </c>
      <c r="Z47" s="22">
        <v>38.636600000000001</v>
      </c>
      <c r="AA47" s="22">
        <v>-3.5034200000000001E-2</v>
      </c>
      <c r="AB47" s="22">
        <v>37</v>
      </c>
      <c r="AC47" s="22">
        <v>0.51257299999999995</v>
      </c>
      <c r="AD47">
        <f t="shared" si="4"/>
        <v>35.034199999999998</v>
      </c>
      <c r="AE47">
        <f t="shared" si="5"/>
        <v>17.999275694599998</v>
      </c>
      <c r="AF47" s="9"/>
      <c r="AG47" s="22">
        <v>8.6364700000000003E-2</v>
      </c>
      <c r="AH47" s="22">
        <v>41.914200000000001</v>
      </c>
      <c r="AI47" s="22">
        <v>-3.5998500000000003E-2</v>
      </c>
      <c r="AJ47" s="22">
        <v>37</v>
      </c>
      <c r="AK47" s="22">
        <v>8.5327100000000003E-2</v>
      </c>
      <c r="AL47">
        <f t="shared" si="6"/>
        <v>35.9985</v>
      </c>
      <c r="AM47">
        <f t="shared" si="7"/>
        <v>3.1089996529500001</v>
      </c>
      <c r="AP47" s="9"/>
      <c r="AQ47" s="22">
        <v>0.51376299999999997</v>
      </c>
      <c r="AR47" s="22">
        <v>49.819899999999997</v>
      </c>
      <c r="AS47" s="22">
        <v>-3.5076900000000001E-2</v>
      </c>
      <c r="AT47" s="22">
        <v>37</v>
      </c>
      <c r="AU47" s="22">
        <v>0.51260399999999995</v>
      </c>
      <c r="AV47">
        <f t="shared" si="8"/>
        <v>35.076900000000002</v>
      </c>
      <c r="AW47">
        <f t="shared" si="9"/>
        <v>18.0212133747</v>
      </c>
      <c r="AX47" s="9"/>
      <c r="AY47" s="22">
        <v>8.6364700000000003E-2</v>
      </c>
      <c r="AZ47" s="22">
        <v>62.590600000000002</v>
      </c>
      <c r="BA47" s="22">
        <v>-3.60474E-2</v>
      </c>
      <c r="BB47" s="22">
        <v>37</v>
      </c>
      <c r="BC47" s="22">
        <v>8.5388199999999997E-2</v>
      </c>
      <c r="BD47">
        <f t="shared" si="10"/>
        <v>36.047400000000003</v>
      </c>
      <c r="BE47">
        <f t="shared" si="11"/>
        <v>3.1132228867800005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31.4815</v>
      </c>
      <c r="I48" s="22">
        <v>-3.5140999999999999E-2</v>
      </c>
      <c r="J48" s="22">
        <v>38</v>
      </c>
      <c r="K48" s="22">
        <v>0.50753800000000004</v>
      </c>
      <c r="L48">
        <f t="shared" si="0"/>
        <v>35.140999999999998</v>
      </c>
      <c r="M48">
        <f t="shared" si="1"/>
        <v>17.877210647999998</v>
      </c>
      <c r="N48" s="9"/>
      <c r="O48" s="22">
        <v>9.1400099999999998E-2</v>
      </c>
      <c r="P48" s="22">
        <v>35.906100000000002</v>
      </c>
      <c r="Q48" s="22">
        <v>-3.60474E-2</v>
      </c>
      <c r="R48" s="22">
        <v>38</v>
      </c>
      <c r="S48" s="22">
        <v>9.0423600000000007E-2</v>
      </c>
      <c r="T48">
        <f t="shared" si="2"/>
        <v>36.047400000000003</v>
      </c>
      <c r="U48">
        <f t="shared" si="3"/>
        <v>3.2947359647400001</v>
      </c>
      <c r="X48" s="9"/>
      <c r="Y48" s="22">
        <v>0.50872799999999996</v>
      </c>
      <c r="Z48" s="22">
        <v>38.646700000000003</v>
      </c>
      <c r="AA48" s="22">
        <v>-3.508E-2</v>
      </c>
      <c r="AB48" s="22">
        <v>38</v>
      </c>
      <c r="AC48" s="22">
        <v>0.50766</v>
      </c>
      <c r="AD48">
        <f t="shared" si="4"/>
        <v>35.08</v>
      </c>
      <c r="AE48">
        <f t="shared" si="5"/>
        <v>17.846178239999997</v>
      </c>
      <c r="AF48" s="9"/>
      <c r="AG48" s="22">
        <v>9.1400099999999998E-2</v>
      </c>
      <c r="AH48" s="22">
        <v>41.924300000000002</v>
      </c>
      <c r="AI48" s="22">
        <v>-3.5992400000000001E-2</v>
      </c>
      <c r="AJ48" s="22">
        <v>38</v>
      </c>
      <c r="AK48" s="22">
        <v>9.0331999999999996E-2</v>
      </c>
      <c r="AL48">
        <f t="shared" si="6"/>
        <v>35.992400000000004</v>
      </c>
      <c r="AM48">
        <f t="shared" si="7"/>
        <v>3.2897089592400004</v>
      </c>
      <c r="AP48" s="9"/>
      <c r="AQ48" s="22">
        <v>0.50872799999999996</v>
      </c>
      <c r="AR48" s="22">
        <v>49.829900000000002</v>
      </c>
      <c r="AS48" s="22">
        <v>-3.5153200000000003E-2</v>
      </c>
      <c r="AT48" s="22">
        <v>38</v>
      </c>
      <c r="AU48" s="22">
        <v>0.50756800000000002</v>
      </c>
      <c r="AV48">
        <f t="shared" si="8"/>
        <v>35.153200000000005</v>
      </c>
      <c r="AW48">
        <f t="shared" si="9"/>
        <v>17.883417129600002</v>
      </c>
      <c r="AX48" s="9"/>
      <c r="AY48" s="22">
        <v>9.1400099999999998E-2</v>
      </c>
      <c r="AZ48" s="22">
        <v>62.600700000000003</v>
      </c>
      <c r="BA48" s="22">
        <v>-3.6041299999999998E-2</v>
      </c>
      <c r="BB48" s="22">
        <v>38</v>
      </c>
      <c r="BC48" s="22">
        <v>9.0393100000000004E-2</v>
      </c>
      <c r="BD48">
        <f t="shared" si="10"/>
        <v>36.0413</v>
      </c>
      <c r="BE48">
        <f t="shared" si="11"/>
        <v>3.2941784241300001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31.491599999999998</v>
      </c>
      <c r="I49" s="22">
        <v>-3.5208099999999999E-2</v>
      </c>
      <c r="J49" s="22">
        <v>39</v>
      </c>
      <c r="K49" s="22">
        <v>0.50256299999999998</v>
      </c>
      <c r="L49">
        <f t="shared" si="0"/>
        <v>35.208100000000002</v>
      </c>
      <c r="M49">
        <f t="shared" si="1"/>
        <v>17.7340735133</v>
      </c>
      <c r="N49" s="9"/>
      <c r="O49" s="22">
        <v>9.6435499999999993E-2</v>
      </c>
      <c r="P49" s="22">
        <v>35.916200000000003</v>
      </c>
      <c r="Q49" s="22">
        <v>-3.6019900000000001E-2</v>
      </c>
      <c r="R49" s="22">
        <v>39</v>
      </c>
      <c r="S49" s="22">
        <v>9.5428499999999999E-2</v>
      </c>
      <c r="T49">
        <f t="shared" si="2"/>
        <v>36.0199</v>
      </c>
      <c r="U49">
        <f t="shared" si="3"/>
        <v>3.4735970664499995</v>
      </c>
      <c r="X49" s="9"/>
      <c r="Y49" s="22">
        <v>0.50369299999999995</v>
      </c>
      <c r="Z49" s="22">
        <v>38.656700000000001</v>
      </c>
      <c r="AA49" s="22">
        <v>-3.5125700000000003E-2</v>
      </c>
      <c r="AB49" s="22">
        <v>39</v>
      </c>
      <c r="AC49" s="22">
        <v>0.50256299999999998</v>
      </c>
      <c r="AD49">
        <f t="shared" si="4"/>
        <v>35.125700000000002</v>
      </c>
      <c r="AE49">
        <f t="shared" si="5"/>
        <v>17.6925692101</v>
      </c>
      <c r="AF49" s="9"/>
      <c r="AG49" s="22">
        <v>9.6435499999999993E-2</v>
      </c>
      <c r="AH49" s="22">
        <v>41.9343</v>
      </c>
      <c r="AI49" s="22">
        <v>-3.5980199999999997E-2</v>
      </c>
      <c r="AJ49" s="22">
        <v>39</v>
      </c>
      <c r="AK49" s="22">
        <v>9.5428499999999999E-2</v>
      </c>
      <c r="AL49">
        <f t="shared" si="6"/>
        <v>35.980199999999996</v>
      </c>
      <c r="AM49">
        <f t="shared" si="7"/>
        <v>3.4697685770999995</v>
      </c>
      <c r="AP49" s="9"/>
      <c r="AQ49" s="22">
        <v>0.50369299999999995</v>
      </c>
      <c r="AR49" s="22">
        <v>49.84</v>
      </c>
      <c r="AS49" s="22">
        <v>-3.5229499999999997E-2</v>
      </c>
      <c r="AT49" s="22">
        <v>39</v>
      </c>
      <c r="AU49" s="22">
        <v>0.50253300000000001</v>
      </c>
      <c r="AV49">
        <f t="shared" si="8"/>
        <v>35.229499999999994</v>
      </c>
      <c r="AW49">
        <f t="shared" si="9"/>
        <v>17.744852543499995</v>
      </c>
      <c r="AX49" s="9"/>
      <c r="AY49" s="22">
        <v>9.6435499999999993E-2</v>
      </c>
      <c r="AZ49" s="22">
        <v>62.610799999999998</v>
      </c>
      <c r="BA49" s="22">
        <v>-3.6035200000000003E-2</v>
      </c>
      <c r="BB49" s="22">
        <v>39</v>
      </c>
      <c r="BC49" s="22">
        <v>9.5397899999999994E-2</v>
      </c>
      <c r="BD49">
        <f t="shared" si="10"/>
        <v>36.035200000000003</v>
      </c>
      <c r="BE49">
        <f t="shared" si="11"/>
        <v>3.4750725296000002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31.5016</v>
      </c>
      <c r="I50" s="22">
        <v>-3.5281399999999997E-2</v>
      </c>
      <c r="J50" s="22">
        <v>40</v>
      </c>
      <c r="K50" s="22">
        <v>0.49755899999999997</v>
      </c>
      <c r="L50">
        <f t="shared" si="0"/>
        <v>35.281399999999998</v>
      </c>
      <c r="M50">
        <f t="shared" si="1"/>
        <v>17.593317079799998</v>
      </c>
      <c r="N50" s="9"/>
      <c r="O50" s="22">
        <v>0.10147100000000001</v>
      </c>
      <c r="P50" s="22">
        <v>35.926200000000001</v>
      </c>
      <c r="Q50" s="22">
        <v>-3.6022899999999997E-2</v>
      </c>
      <c r="R50" s="22">
        <v>40</v>
      </c>
      <c r="S50" s="22">
        <v>0.10043299999999999</v>
      </c>
      <c r="T50">
        <f t="shared" si="2"/>
        <v>36.0229</v>
      </c>
      <c r="U50">
        <f t="shared" si="3"/>
        <v>3.6552796859000001</v>
      </c>
      <c r="X50" s="9"/>
      <c r="Y50" s="22">
        <v>0.49865700000000002</v>
      </c>
      <c r="Z50" s="22">
        <v>38.666800000000002</v>
      </c>
      <c r="AA50" s="22">
        <v>-3.5186799999999997E-2</v>
      </c>
      <c r="AB50" s="22">
        <v>40</v>
      </c>
      <c r="AC50" s="22">
        <v>0.497589</v>
      </c>
      <c r="AD50">
        <f t="shared" si="4"/>
        <v>35.186799999999998</v>
      </c>
      <c r="AE50">
        <f t="shared" si="5"/>
        <v>17.546144127599998</v>
      </c>
      <c r="AF50" s="9"/>
      <c r="AG50" s="22">
        <v>0.10147100000000001</v>
      </c>
      <c r="AH50" s="22">
        <v>41.944400000000002</v>
      </c>
      <c r="AI50" s="22">
        <v>-3.5986299999999999E-2</v>
      </c>
      <c r="AJ50" s="22">
        <v>40</v>
      </c>
      <c r="AK50" s="22">
        <v>0.10040300000000001</v>
      </c>
      <c r="AL50">
        <f t="shared" si="6"/>
        <v>35.9863</v>
      </c>
      <c r="AM50">
        <f t="shared" si="7"/>
        <v>3.6515658473000001</v>
      </c>
      <c r="AP50" s="9"/>
      <c r="AQ50" s="22">
        <v>0.49865700000000002</v>
      </c>
      <c r="AR50" s="22">
        <v>49.850099999999998</v>
      </c>
      <c r="AS50" s="22">
        <v>-3.5287499999999999E-2</v>
      </c>
      <c r="AT50" s="22">
        <v>40</v>
      </c>
      <c r="AU50" s="22">
        <v>0.49752800000000003</v>
      </c>
      <c r="AV50">
        <f t="shared" si="8"/>
        <v>35.287500000000001</v>
      </c>
      <c r="AW50">
        <f t="shared" si="9"/>
        <v>17.596358887500003</v>
      </c>
      <c r="AX50" s="9"/>
      <c r="AY50" s="22">
        <v>0.10147100000000001</v>
      </c>
      <c r="AZ50" s="22">
        <v>62.620800000000003</v>
      </c>
      <c r="BA50" s="22">
        <v>-3.6026000000000002E-2</v>
      </c>
      <c r="BB50" s="22">
        <v>40</v>
      </c>
      <c r="BC50" s="22">
        <v>0.10040300000000001</v>
      </c>
      <c r="BD50">
        <f t="shared" si="10"/>
        <v>36.026000000000003</v>
      </c>
      <c r="BE50">
        <f t="shared" si="11"/>
        <v>3.6555942460000006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31.511700000000001</v>
      </c>
      <c r="I51" s="22">
        <v>-3.53394E-2</v>
      </c>
      <c r="J51" s="22">
        <v>41</v>
      </c>
      <c r="K51" s="22">
        <v>0.49249300000000001</v>
      </c>
      <c r="L51">
        <f t="shared" si="0"/>
        <v>35.339399999999998</v>
      </c>
      <c r="M51">
        <f t="shared" si="1"/>
        <v>17.4443053068</v>
      </c>
      <c r="N51" s="9"/>
      <c r="O51" s="22">
        <v>0.106506</v>
      </c>
      <c r="P51" s="22">
        <v>35.936300000000003</v>
      </c>
      <c r="Q51" s="22">
        <v>-3.6013799999999999E-2</v>
      </c>
      <c r="R51" s="22">
        <v>41</v>
      </c>
      <c r="S51" s="22">
        <v>0.105438</v>
      </c>
      <c r="T51">
        <f t="shared" si="2"/>
        <v>36.013799999999996</v>
      </c>
      <c r="U51">
        <f t="shared" si="3"/>
        <v>3.8356857827999997</v>
      </c>
      <c r="X51" s="9"/>
      <c r="Y51" s="22">
        <v>0.49362200000000001</v>
      </c>
      <c r="Z51" s="22">
        <v>38.676900000000003</v>
      </c>
      <c r="AA51" s="22">
        <v>-3.5247800000000003E-2</v>
      </c>
      <c r="AB51" s="22">
        <v>41</v>
      </c>
      <c r="AC51" s="22">
        <v>0.49246200000000001</v>
      </c>
      <c r="AD51">
        <f t="shared" si="4"/>
        <v>35.247800000000005</v>
      </c>
      <c r="AE51">
        <f t="shared" si="5"/>
        <v>17.399089531600001</v>
      </c>
      <c r="AF51" s="9"/>
      <c r="AG51" s="22">
        <v>0.106506</v>
      </c>
      <c r="AH51" s="22">
        <v>41.954500000000003</v>
      </c>
      <c r="AI51" s="22">
        <v>-3.5983300000000003E-2</v>
      </c>
      <c r="AJ51" s="22">
        <v>41</v>
      </c>
      <c r="AK51" s="22">
        <v>0.105499</v>
      </c>
      <c r="AL51">
        <f t="shared" si="6"/>
        <v>35.9833</v>
      </c>
      <c r="AM51">
        <f t="shared" si="7"/>
        <v>3.8324373498000002</v>
      </c>
      <c r="AP51" s="9"/>
      <c r="AQ51" s="22">
        <v>0.49362200000000001</v>
      </c>
      <c r="AR51" s="22">
        <v>49.860100000000003</v>
      </c>
      <c r="AS51" s="22">
        <v>-3.53271E-2</v>
      </c>
      <c r="AT51" s="22">
        <v>41</v>
      </c>
      <c r="AU51" s="22">
        <v>0.49249300000000001</v>
      </c>
      <c r="AV51">
        <f t="shared" si="8"/>
        <v>35.327100000000002</v>
      </c>
      <c r="AW51">
        <f t="shared" si="9"/>
        <v>17.438233756200002</v>
      </c>
      <c r="AX51" s="9"/>
      <c r="AY51" s="22">
        <v>0.106506</v>
      </c>
      <c r="AZ51" s="22">
        <v>62.630899999999997</v>
      </c>
      <c r="BA51" s="22">
        <v>-3.6026000000000002E-2</v>
      </c>
      <c r="BB51" s="22">
        <v>41</v>
      </c>
      <c r="BC51" s="22">
        <v>0.105438</v>
      </c>
      <c r="BD51">
        <f t="shared" si="10"/>
        <v>36.026000000000003</v>
      </c>
      <c r="BE51">
        <f t="shared" si="11"/>
        <v>3.8369851560000003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31.521799999999999</v>
      </c>
      <c r="I52" s="22">
        <v>-3.5372899999999999E-2</v>
      </c>
      <c r="J52" s="22">
        <v>42</v>
      </c>
      <c r="K52" s="22">
        <v>0.48745699999999997</v>
      </c>
      <c r="L52">
        <f t="shared" si="0"/>
        <v>35.372900000000001</v>
      </c>
      <c r="M52">
        <f t="shared" si="1"/>
        <v>17.282703719400001</v>
      </c>
      <c r="N52" s="9"/>
      <c r="O52" s="22">
        <v>0.111542</v>
      </c>
      <c r="P52" s="22">
        <v>35.946399999999997</v>
      </c>
      <c r="Q52" s="22">
        <v>-3.6001600000000002E-2</v>
      </c>
      <c r="R52" s="22">
        <v>42</v>
      </c>
      <c r="S52" s="22">
        <v>0.110474</v>
      </c>
      <c r="T52">
        <f t="shared" si="2"/>
        <v>36.001600000000003</v>
      </c>
      <c r="U52">
        <f t="shared" si="3"/>
        <v>4.0156904672000007</v>
      </c>
      <c r="X52" s="9"/>
      <c r="Y52" s="22">
        <v>0.48858600000000002</v>
      </c>
      <c r="Z52" s="22">
        <v>38.686999999999998</v>
      </c>
      <c r="AA52" s="22">
        <v>-3.5296599999999997E-2</v>
      </c>
      <c r="AB52" s="22">
        <v>42</v>
      </c>
      <c r="AC52" s="22">
        <v>0.48745699999999997</v>
      </c>
      <c r="AD52">
        <f t="shared" si="4"/>
        <v>35.296599999999998</v>
      </c>
      <c r="AE52">
        <f t="shared" si="5"/>
        <v>17.2454246076</v>
      </c>
      <c r="AF52" s="9"/>
      <c r="AG52" s="22">
        <v>0.111542</v>
      </c>
      <c r="AH52" s="22">
        <v>41.964500000000001</v>
      </c>
      <c r="AI52" s="22">
        <v>-3.5974100000000002E-2</v>
      </c>
      <c r="AJ52" s="22">
        <v>42</v>
      </c>
      <c r="AK52" s="22">
        <v>0.110474</v>
      </c>
      <c r="AL52">
        <f t="shared" si="6"/>
        <v>35.9741</v>
      </c>
      <c r="AM52">
        <f t="shared" si="7"/>
        <v>4.0126230622000003</v>
      </c>
      <c r="AP52" s="9"/>
      <c r="AQ52" s="22">
        <v>0.48858600000000002</v>
      </c>
      <c r="AR52" s="22">
        <v>49.870199999999997</v>
      </c>
      <c r="AS52" s="22">
        <v>-3.5363800000000001E-2</v>
      </c>
      <c r="AT52" s="22">
        <v>42</v>
      </c>
      <c r="AU52" s="22">
        <v>0.48748799999999998</v>
      </c>
      <c r="AV52">
        <f t="shared" si="8"/>
        <v>35.363799999999998</v>
      </c>
      <c r="AW52">
        <f t="shared" si="9"/>
        <v>17.278257586799999</v>
      </c>
      <c r="AX52" s="9"/>
      <c r="AY52" s="22">
        <v>0.111542</v>
      </c>
      <c r="AZ52" s="22">
        <v>62.640999999999998</v>
      </c>
      <c r="BA52" s="22">
        <v>-3.6029100000000001E-2</v>
      </c>
      <c r="BB52" s="22">
        <v>42</v>
      </c>
      <c r="BC52" s="22">
        <v>0.110504</v>
      </c>
      <c r="BD52">
        <f t="shared" si="10"/>
        <v>36.0291</v>
      </c>
      <c r="BE52">
        <f t="shared" si="11"/>
        <v>4.0187578722000001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31.5319</v>
      </c>
      <c r="I53" s="22">
        <v>-3.54065E-2</v>
      </c>
      <c r="J53" s="22">
        <v>43</v>
      </c>
      <c r="K53" s="22">
        <v>0.48242200000000002</v>
      </c>
      <c r="L53">
        <f t="shared" si="0"/>
        <v>35.406500000000001</v>
      </c>
      <c r="M53">
        <f t="shared" si="1"/>
        <v>17.120848481500001</v>
      </c>
      <c r="N53" s="9"/>
      <c r="O53" s="22">
        <v>0.116577</v>
      </c>
      <c r="P53" s="22">
        <v>35.956499999999998</v>
      </c>
      <c r="Q53" s="22">
        <v>-3.59955E-2</v>
      </c>
      <c r="R53" s="22">
        <v>43</v>
      </c>
      <c r="S53" s="22">
        <v>0.11557000000000001</v>
      </c>
      <c r="T53">
        <f t="shared" si="2"/>
        <v>35.9955</v>
      </c>
      <c r="U53">
        <f t="shared" si="3"/>
        <v>4.1962474035000001</v>
      </c>
      <c r="X53" s="9"/>
      <c r="Y53" s="22">
        <v>0.48355100000000001</v>
      </c>
      <c r="Z53" s="22">
        <v>38.697000000000003</v>
      </c>
      <c r="AA53" s="22">
        <v>-3.53271E-2</v>
      </c>
      <c r="AB53" s="22">
        <v>43</v>
      </c>
      <c r="AC53" s="22">
        <v>0.482483</v>
      </c>
      <c r="AD53">
        <f t="shared" si="4"/>
        <v>35.327100000000002</v>
      </c>
      <c r="AE53">
        <f t="shared" si="5"/>
        <v>17.082454532100002</v>
      </c>
      <c r="AF53" s="9"/>
      <c r="AG53" s="22">
        <v>0.116577</v>
      </c>
      <c r="AH53" s="22">
        <v>41.974600000000002</v>
      </c>
      <c r="AI53" s="22">
        <v>-3.5983300000000003E-2</v>
      </c>
      <c r="AJ53" s="22">
        <v>43</v>
      </c>
      <c r="AK53" s="22">
        <v>0.115509</v>
      </c>
      <c r="AL53">
        <f t="shared" si="6"/>
        <v>35.9833</v>
      </c>
      <c r="AM53">
        <f t="shared" si="7"/>
        <v>4.1948251641000001</v>
      </c>
      <c r="AP53" s="9"/>
      <c r="AQ53" s="22">
        <v>0.48355100000000001</v>
      </c>
      <c r="AR53" s="22">
        <v>49.880299999999998</v>
      </c>
      <c r="AS53" s="22">
        <v>-3.5385100000000003E-2</v>
      </c>
      <c r="AT53" s="22">
        <v>43</v>
      </c>
      <c r="AU53" s="22">
        <v>0.48236099999999998</v>
      </c>
      <c r="AV53">
        <f t="shared" si="8"/>
        <v>35.385100000000001</v>
      </c>
      <c r="AW53">
        <f t="shared" si="9"/>
        <v>17.110500490100002</v>
      </c>
      <c r="AX53" s="9"/>
      <c r="AY53" s="22">
        <v>0.116577</v>
      </c>
      <c r="AZ53" s="22">
        <v>62.651000000000003</v>
      </c>
      <c r="BA53" s="22">
        <v>-3.6029100000000001E-2</v>
      </c>
      <c r="BB53" s="22">
        <v>43</v>
      </c>
      <c r="BC53" s="22">
        <v>0.115509</v>
      </c>
      <c r="BD53">
        <f t="shared" si="10"/>
        <v>36.0291</v>
      </c>
      <c r="BE53">
        <f t="shared" si="11"/>
        <v>4.2001643907000004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31.541899999999998</v>
      </c>
      <c r="I54" s="22">
        <v>-3.5427899999999998E-2</v>
      </c>
      <c r="J54" s="22">
        <v>44</v>
      </c>
      <c r="K54" s="22">
        <v>0.477356</v>
      </c>
      <c r="L54">
        <f t="shared" si="0"/>
        <v>35.427900000000001</v>
      </c>
      <c r="M54">
        <f t="shared" si="1"/>
        <v>16.952816996399999</v>
      </c>
      <c r="N54" s="9"/>
      <c r="O54" s="22">
        <v>0.121613</v>
      </c>
      <c r="P54" s="22">
        <v>35.966500000000003</v>
      </c>
      <c r="Q54" s="22">
        <v>-3.6004599999999998E-2</v>
      </c>
      <c r="R54" s="22">
        <v>44</v>
      </c>
      <c r="S54" s="22">
        <v>0.120605</v>
      </c>
      <c r="T54">
        <f t="shared" si="2"/>
        <v>36.004599999999996</v>
      </c>
      <c r="U54">
        <f t="shared" si="3"/>
        <v>4.3786274197999999</v>
      </c>
      <c r="X54" s="9"/>
      <c r="Y54" s="22">
        <v>0.478516</v>
      </c>
      <c r="Z54" s="22">
        <v>38.707099999999997</v>
      </c>
      <c r="AA54" s="22">
        <v>-3.5360700000000002E-2</v>
      </c>
      <c r="AB54" s="22">
        <v>44</v>
      </c>
      <c r="AC54" s="22">
        <v>0.47738599999999998</v>
      </c>
      <c r="AD54">
        <f t="shared" si="4"/>
        <v>35.360700000000001</v>
      </c>
      <c r="AE54">
        <f t="shared" si="5"/>
        <v>16.920660721200001</v>
      </c>
      <c r="AF54" s="9"/>
      <c r="AG54" s="22">
        <v>0.121613</v>
      </c>
      <c r="AH54" s="22">
        <v>41.984699999999997</v>
      </c>
      <c r="AI54" s="22">
        <v>-3.5977200000000001E-2</v>
      </c>
      <c r="AJ54" s="22">
        <v>44</v>
      </c>
      <c r="AK54" s="22">
        <v>0.120605</v>
      </c>
      <c r="AL54">
        <f t="shared" si="6"/>
        <v>35.977200000000003</v>
      </c>
      <c r="AM54">
        <f t="shared" si="7"/>
        <v>4.3752952236000002</v>
      </c>
      <c r="AP54" s="9"/>
      <c r="AQ54" s="22">
        <v>0.478516</v>
      </c>
      <c r="AR54" s="22">
        <v>49.8904</v>
      </c>
      <c r="AS54" s="22">
        <v>-3.5427899999999998E-2</v>
      </c>
      <c r="AT54" s="22">
        <v>44</v>
      </c>
      <c r="AU54" s="22">
        <v>0.47738599999999998</v>
      </c>
      <c r="AV54">
        <f t="shared" si="8"/>
        <v>35.427900000000001</v>
      </c>
      <c r="AW54">
        <f t="shared" si="9"/>
        <v>16.952816996399999</v>
      </c>
      <c r="AX54" s="9"/>
      <c r="AY54" s="22">
        <v>0.121613</v>
      </c>
      <c r="AZ54" s="22">
        <v>62.661099999999998</v>
      </c>
      <c r="BA54" s="22">
        <v>-3.6029100000000001E-2</v>
      </c>
      <c r="BB54" s="22">
        <v>44</v>
      </c>
      <c r="BC54" s="22">
        <v>0.120514</v>
      </c>
      <c r="BD54">
        <f t="shared" si="10"/>
        <v>36.0291</v>
      </c>
      <c r="BE54">
        <f t="shared" si="11"/>
        <v>4.3816069383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31.552</v>
      </c>
      <c r="I55" s="22">
        <v>-3.5452299999999999E-2</v>
      </c>
      <c r="J55" s="22">
        <v>45</v>
      </c>
      <c r="K55" s="22">
        <v>0.47238200000000002</v>
      </c>
      <c r="L55">
        <f t="shared" si="0"/>
        <v>35.452300000000001</v>
      </c>
      <c r="M55">
        <f t="shared" si="1"/>
        <v>16.785955004000002</v>
      </c>
      <c r="N55" s="9"/>
      <c r="O55" s="22">
        <v>0.12664800000000001</v>
      </c>
      <c r="P55" s="22">
        <v>35.976599999999998</v>
      </c>
      <c r="Q55" s="22">
        <v>-3.6016800000000002E-2</v>
      </c>
      <c r="R55" s="22">
        <v>45</v>
      </c>
      <c r="S55" s="22">
        <v>0.12561</v>
      </c>
      <c r="T55">
        <f t="shared" si="2"/>
        <v>36.016800000000003</v>
      </c>
      <c r="U55">
        <f t="shared" si="3"/>
        <v>4.5614556864000004</v>
      </c>
      <c r="X55" s="9"/>
      <c r="Y55" s="22">
        <v>0.47348000000000001</v>
      </c>
      <c r="Z55" s="22">
        <v>38.717199999999998</v>
      </c>
      <c r="AA55" s="22">
        <v>-3.5379000000000001E-2</v>
      </c>
      <c r="AB55" s="22">
        <v>45</v>
      </c>
      <c r="AC55" s="22">
        <v>0.47238200000000002</v>
      </c>
      <c r="AD55">
        <f t="shared" si="4"/>
        <v>35.378999999999998</v>
      </c>
      <c r="AE55">
        <f t="shared" si="5"/>
        <v>16.751248919999998</v>
      </c>
      <c r="AF55" s="9"/>
      <c r="AG55" s="22">
        <v>0.12664800000000001</v>
      </c>
      <c r="AH55" s="22">
        <v>41.994799999999998</v>
      </c>
      <c r="AI55" s="22">
        <v>-3.5980199999999997E-2</v>
      </c>
      <c r="AJ55" s="22">
        <v>45</v>
      </c>
      <c r="AK55" s="22">
        <v>0.12554899999999999</v>
      </c>
      <c r="AL55">
        <f t="shared" si="6"/>
        <v>35.980199999999996</v>
      </c>
      <c r="AM55">
        <f t="shared" si="7"/>
        <v>4.5568203695999996</v>
      </c>
      <c r="AP55" s="9"/>
      <c r="AQ55" s="22">
        <v>0.47348000000000001</v>
      </c>
      <c r="AR55" s="22">
        <v>49.900399999999998</v>
      </c>
      <c r="AS55" s="22">
        <v>-3.5458400000000001E-2</v>
      </c>
      <c r="AT55" s="22">
        <v>45</v>
      </c>
      <c r="AU55" s="22">
        <v>0.472412</v>
      </c>
      <c r="AV55">
        <f t="shared" si="8"/>
        <v>35.458399999999997</v>
      </c>
      <c r="AW55">
        <f t="shared" si="9"/>
        <v>16.788843231999998</v>
      </c>
      <c r="AX55" s="9"/>
      <c r="AY55" s="22">
        <v>0.12664800000000001</v>
      </c>
      <c r="AZ55" s="22">
        <v>62.671199999999999</v>
      </c>
      <c r="BA55" s="22">
        <v>-3.6029100000000001E-2</v>
      </c>
      <c r="BB55" s="22">
        <v>45</v>
      </c>
      <c r="BC55" s="22">
        <v>0.12558</v>
      </c>
      <c r="BD55">
        <f t="shared" si="10"/>
        <v>36.0291</v>
      </c>
      <c r="BE55">
        <f t="shared" si="11"/>
        <v>4.5630134568000003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31.562100000000001</v>
      </c>
      <c r="I56" s="22">
        <v>-3.5482800000000002E-2</v>
      </c>
      <c r="J56" s="22">
        <v>46</v>
      </c>
      <c r="K56" s="22">
        <v>0.46734599999999998</v>
      </c>
      <c r="L56">
        <f t="shared" si="0"/>
        <v>35.482800000000005</v>
      </c>
      <c r="M56">
        <f t="shared" si="1"/>
        <v>16.621740246000002</v>
      </c>
      <c r="N56" s="9"/>
      <c r="O56" s="22">
        <v>0.13168299999999999</v>
      </c>
      <c r="P56" s="22">
        <v>35.986699999999999</v>
      </c>
      <c r="Q56" s="22">
        <v>-3.6026000000000002E-2</v>
      </c>
      <c r="R56" s="22">
        <v>46</v>
      </c>
      <c r="S56" s="22">
        <v>0.13070699999999999</v>
      </c>
      <c r="T56">
        <f t="shared" si="2"/>
        <v>36.026000000000003</v>
      </c>
      <c r="U56">
        <f t="shared" si="3"/>
        <v>4.7440117580000001</v>
      </c>
      <c r="X56" s="9"/>
      <c r="Y56" s="22">
        <v>0.468445</v>
      </c>
      <c r="Z56" s="22">
        <v>38.727200000000003</v>
      </c>
      <c r="AA56" s="22">
        <v>-3.53973E-2</v>
      </c>
      <c r="AB56" s="22">
        <v>46</v>
      </c>
      <c r="AC56" s="22">
        <v>0.46737699999999999</v>
      </c>
      <c r="AD56">
        <f t="shared" si="4"/>
        <v>35.397300000000001</v>
      </c>
      <c r="AE56">
        <f t="shared" si="5"/>
        <v>16.5816881985</v>
      </c>
      <c r="AF56" s="9"/>
      <c r="AG56" s="22">
        <v>0.13168299999999999</v>
      </c>
      <c r="AH56" s="22">
        <v>42.004800000000003</v>
      </c>
      <c r="AI56" s="22">
        <v>-3.5964999999999997E-2</v>
      </c>
      <c r="AJ56" s="22">
        <v>46</v>
      </c>
      <c r="AK56" s="22">
        <v>0.13064600000000001</v>
      </c>
      <c r="AL56">
        <f t="shared" si="6"/>
        <v>35.964999999999996</v>
      </c>
      <c r="AM56">
        <f t="shared" si="7"/>
        <v>4.7359790949999994</v>
      </c>
      <c r="AP56" s="9"/>
      <c r="AQ56" s="22">
        <v>0.468445</v>
      </c>
      <c r="AR56" s="22">
        <v>49.910499999999999</v>
      </c>
      <c r="AS56" s="22">
        <v>-3.5485799999999998E-2</v>
      </c>
      <c r="AT56" s="22">
        <v>46</v>
      </c>
      <c r="AU56" s="22">
        <v>0.46725499999999998</v>
      </c>
      <c r="AV56">
        <f t="shared" si="8"/>
        <v>35.485799999999998</v>
      </c>
      <c r="AW56">
        <f t="shared" si="9"/>
        <v>16.623145580999999</v>
      </c>
      <c r="AX56" s="9"/>
      <c r="AY56" s="22">
        <v>0.13168299999999999</v>
      </c>
      <c r="AZ56" s="22">
        <v>62.6813</v>
      </c>
      <c r="BA56" s="22">
        <v>-3.6013799999999999E-2</v>
      </c>
      <c r="BB56" s="22">
        <v>46</v>
      </c>
      <c r="BC56" s="22">
        <v>0.130768</v>
      </c>
      <c r="BD56">
        <f t="shared" si="10"/>
        <v>36.013799999999996</v>
      </c>
      <c r="BE56">
        <f t="shared" si="11"/>
        <v>4.7424052253999989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31.572099999999999</v>
      </c>
      <c r="I57" s="22">
        <v>-3.55286E-2</v>
      </c>
      <c r="J57" s="22">
        <v>47</v>
      </c>
      <c r="K57" s="22">
        <v>0.46231100000000003</v>
      </c>
      <c r="L57">
        <f t="shared" si="0"/>
        <v>35.528599999999997</v>
      </c>
      <c r="M57">
        <f t="shared" si="1"/>
        <v>16.464272997399998</v>
      </c>
      <c r="N57" s="9"/>
      <c r="O57" s="22">
        <v>0.13671900000000001</v>
      </c>
      <c r="P57" s="22">
        <v>35.996699999999997</v>
      </c>
      <c r="Q57" s="22">
        <v>-3.6029100000000001E-2</v>
      </c>
      <c r="R57" s="22">
        <v>47</v>
      </c>
      <c r="S57" s="22">
        <v>0.13565099999999999</v>
      </c>
      <c r="T57">
        <f t="shared" si="2"/>
        <v>36.0291</v>
      </c>
      <c r="U57">
        <f t="shared" si="3"/>
        <v>4.9258625229000002</v>
      </c>
      <c r="X57" s="9"/>
      <c r="Y57" s="22">
        <v>0.46340900000000002</v>
      </c>
      <c r="Z57" s="22">
        <v>38.737299999999998</v>
      </c>
      <c r="AA57" s="22">
        <v>-3.5437000000000003E-2</v>
      </c>
      <c r="AB57" s="22">
        <v>47</v>
      </c>
      <c r="AC57" s="22">
        <v>0.46224999999999999</v>
      </c>
      <c r="AD57">
        <f t="shared" si="4"/>
        <v>35.437000000000005</v>
      </c>
      <c r="AE57">
        <f t="shared" si="5"/>
        <v>16.421824733000001</v>
      </c>
      <c r="AF57" s="9"/>
      <c r="AG57" s="22">
        <v>0.13671900000000001</v>
      </c>
      <c r="AH57" s="22">
        <v>42.014899999999997</v>
      </c>
      <c r="AI57" s="22">
        <v>-3.5968E-2</v>
      </c>
      <c r="AJ57" s="22">
        <v>47</v>
      </c>
      <c r="AK57" s="22">
        <v>0.135681</v>
      </c>
      <c r="AL57">
        <f t="shared" si="6"/>
        <v>35.968000000000004</v>
      </c>
      <c r="AM57">
        <f t="shared" si="7"/>
        <v>4.917508992000001</v>
      </c>
      <c r="AP57" s="9"/>
      <c r="AQ57" s="22">
        <v>0.46340900000000002</v>
      </c>
      <c r="AR57" s="22">
        <v>49.9206</v>
      </c>
      <c r="AS57" s="22">
        <v>-3.5510300000000002E-2</v>
      </c>
      <c r="AT57" s="22">
        <v>47</v>
      </c>
      <c r="AU57" s="22">
        <v>0.462341</v>
      </c>
      <c r="AV57">
        <f t="shared" si="8"/>
        <v>35.510300000000001</v>
      </c>
      <c r="AW57">
        <f t="shared" si="9"/>
        <v>16.455792612700002</v>
      </c>
      <c r="AX57" s="9"/>
      <c r="AY57" s="22">
        <v>0.13671900000000001</v>
      </c>
      <c r="AZ57" s="22">
        <v>62.691299999999998</v>
      </c>
      <c r="BA57" s="22">
        <v>-3.6007699999999997E-2</v>
      </c>
      <c r="BB57" s="22">
        <v>47</v>
      </c>
      <c r="BC57" s="22">
        <v>0.135712</v>
      </c>
      <c r="BD57">
        <f t="shared" si="10"/>
        <v>36.0077</v>
      </c>
      <c r="BE57">
        <f t="shared" si="11"/>
        <v>4.9229367363000005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31.5822</v>
      </c>
      <c r="I58" s="22">
        <v>-3.5565199999999998E-2</v>
      </c>
      <c r="J58" s="22">
        <v>48</v>
      </c>
      <c r="K58" s="22">
        <v>0.45721400000000001</v>
      </c>
      <c r="L58">
        <f t="shared" si="0"/>
        <v>35.565199999999997</v>
      </c>
      <c r="M58">
        <f t="shared" si="1"/>
        <v>16.302162984799999</v>
      </c>
      <c r="N58" s="9"/>
      <c r="O58" s="22">
        <v>0.14175399999999999</v>
      </c>
      <c r="P58" s="22">
        <v>36.006799999999998</v>
      </c>
      <c r="Q58" s="22">
        <v>-3.6019900000000001E-2</v>
      </c>
      <c r="R58" s="22">
        <v>48</v>
      </c>
      <c r="S58" s="22">
        <v>0.14074700000000001</v>
      </c>
      <c r="T58">
        <f t="shared" si="2"/>
        <v>36.0199</v>
      </c>
      <c r="U58">
        <f t="shared" si="3"/>
        <v>5.1059649045999995</v>
      </c>
      <c r="X58" s="9"/>
      <c r="Y58" s="22">
        <v>0.458374</v>
      </c>
      <c r="Z58" s="22">
        <v>38.747399999999999</v>
      </c>
      <c r="AA58" s="22">
        <v>-3.5473600000000001E-2</v>
      </c>
      <c r="AB58" s="22">
        <v>48</v>
      </c>
      <c r="AC58" s="22">
        <v>0.45727499999999999</v>
      </c>
      <c r="AD58">
        <f t="shared" si="4"/>
        <v>35.473599999999998</v>
      </c>
      <c r="AE58">
        <f t="shared" si="5"/>
        <v>16.260175926399999</v>
      </c>
      <c r="AF58" s="9"/>
      <c r="AG58" s="22">
        <v>0.14175399999999999</v>
      </c>
      <c r="AH58" s="22">
        <v>42.024999999999999</v>
      </c>
      <c r="AI58" s="22">
        <v>-3.5971099999999999E-2</v>
      </c>
      <c r="AJ58" s="22">
        <v>48</v>
      </c>
      <c r="AK58" s="22">
        <v>0.14071700000000001</v>
      </c>
      <c r="AL58">
        <f t="shared" si="6"/>
        <v>35.9711</v>
      </c>
      <c r="AM58">
        <f t="shared" si="7"/>
        <v>5.0990473093999995</v>
      </c>
      <c r="AP58" s="9"/>
      <c r="AQ58" s="22">
        <v>0.458374</v>
      </c>
      <c r="AR58" s="22">
        <v>49.930599999999998</v>
      </c>
      <c r="AS58" s="22">
        <v>-3.5537699999999998E-2</v>
      </c>
      <c r="AT58" s="22">
        <v>48</v>
      </c>
      <c r="AU58" s="22">
        <v>0.45721400000000001</v>
      </c>
      <c r="AV58">
        <f t="shared" si="8"/>
        <v>35.537700000000001</v>
      </c>
      <c r="AW58">
        <f t="shared" si="9"/>
        <v>16.2895576998</v>
      </c>
      <c r="AX58" s="9"/>
      <c r="AY58" s="22">
        <v>0.14175399999999999</v>
      </c>
      <c r="AZ58" s="22">
        <v>62.7014</v>
      </c>
      <c r="BA58" s="22">
        <v>-3.6001600000000002E-2</v>
      </c>
      <c r="BB58" s="22">
        <v>48</v>
      </c>
      <c r="BC58" s="22">
        <v>0.14068600000000001</v>
      </c>
      <c r="BD58">
        <f t="shared" si="10"/>
        <v>36.001600000000003</v>
      </c>
      <c r="BE58">
        <f t="shared" si="11"/>
        <v>5.1033708064000001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31.592300000000002</v>
      </c>
      <c r="I59" s="22">
        <v>-3.5583499999999997E-2</v>
      </c>
      <c r="J59" s="22">
        <v>49</v>
      </c>
      <c r="K59" s="22">
        <v>0.452179</v>
      </c>
      <c r="L59">
        <f t="shared" si="0"/>
        <v>35.583499999999994</v>
      </c>
      <c r="M59">
        <f t="shared" si="1"/>
        <v>16.131388306499996</v>
      </c>
      <c r="N59" s="9"/>
      <c r="O59" s="22">
        <v>0.14679</v>
      </c>
      <c r="P59" s="22">
        <v>36.0169</v>
      </c>
      <c r="Q59" s="22">
        <v>-3.6007699999999997E-2</v>
      </c>
      <c r="R59" s="22">
        <v>49</v>
      </c>
      <c r="S59" s="22">
        <v>0.14578199999999999</v>
      </c>
      <c r="T59">
        <f t="shared" si="2"/>
        <v>36.0077</v>
      </c>
      <c r="U59">
        <f t="shared" si="3"/>
        <v>5.2855702830000002</v>
      </c>
      <c r="X59" s="9"/>
      <c r="Y59" s="22">
        <v>0.45333899999999999</v>
      </c>
      <c r="Z59" s="22">
        <v>38.7575</v>
      </c>
      <c r="AA59" s="22">
        <v>-3.5498000000000002E-2</v>
      </c>
      <c r="AB59" s="22">
        <v>49</v>
      </c>
      <c r="AC59" s="22">
        <v>0.45220900000000003</v>
      </c>
      <c r="AD59">
        <f t="shared" si="4"/>
        <v>35.498000000000005</v>
      </c>
      <c r="AE59">
        <f t="shared" si="5"/>
        <v>16.092627822000001</v>
      </c>
      <c r="AF59" s="9"/>
      <c r="AG59" s="22">
        <v>0.14679</v>
      </c>
      <c r="AH59" s="22">
        <v>42.034999999999997</v>
      </c>
      <c r="AI59" s="22">
        <v>-3.5983300000000003E-2</v>
      </c>
      <c r="AJ59" s="22">
        <v>49</v>
      </c>
      <c r="AK59" s="22">
        <v>0.14575199999999999</v>
      </c>
      <c r="AL59">
        <f t="shared" si="6"/>
        <v>35.9833</v>
      </c>
      <c r="AM59">
        <f t="shared" si="7"/>
        <v>5.2819886069999997</v>
      </c>
      <c r="AP59" s="9"/>
      <c r="AQ59" s="22">
        <v>0.45333899999999999</v>
      </c>
      <c r="AR59" s="22">
        <v>49.9407</v>
      </c>
      <c r="AS59" s="22">
        <v>-3.5559100000000003E-2</v>
      </c>
      <c r="AT59" s="22">
        <v>49</v>
      </c>
      <c r="AU59" s="22">
        <v>0.45223999999999998</v>
      </c>
      <c r="AV59">
        <f t="shared" si="8"/>
        <v>35.559100000000001</v>
      </c>
      <c r="AW59">
        <f t="shared" si="9"/>
        <v>16.120326834899998</v>
      </c>
      <c r="AX59" s="9"/>
      <c r="AY59" s="22">
        <v>0.14679</v>
      </c>
      <c r="AZ59" s="22">
        <v>62.711500000000001</v>
      </c>
      <c r="BA59" s="22">
        <v>-3.6004599999999998E-2</v>
      </c>
      <c r="BB59" s="22">
        <v>49</v>
      </c>
      <c r="BC59" s="22">
        <v>0.14575199999999999</v>
      </c>
      <c r="BD59">
        <f t="shared" si="10"/>
        <v>36.004599999999996</v>
      </c>
      <c r="BE59">
        <f t="shared" si="11"/>
        <v>5.2851152339999992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31.602399999999999</v>
      </c>
      <c r="I60" s="22">
        <v>-3.5604900000000002E-2</v>
      </c>
      <c r="J60" s="22">
        <v>50</v>
      </c>
      <c r="K60" s="22">
        <v>0.44720500000000002</v>
      </c>
      <c r="L60">
        <f t="shared" si="0"/>
        <v>35.604900000000001</v>
      </c>
      <c r="M60">
        <f t="shared" si="1"/>
        <v>15.9617834847</v>
      </c>
      <c r="N60" s="9"/>
      <c r="O60" s="22">
        <v>0.15182499999999999</v>
      </c>
      <c r="P60" s="22">
        <v>36.026899999999998</v>
      </c>
      <c r="Q60" s="22">
        <v>-3.60107E-2</v>
      </c>
      <c r="R60" s="22">
        <v>50</v>
      </c>
      <c r="S60" s="22">
        <v>0.150757</v>
      </c>
      <c r="T60">
        <f t="shared" si="2"/>
        <v>36.0107</v>
      </c>
      <c r="U60">
        <f t="shared" si="3"/>
        <v>5.4673245274999998</v>
      </c>
      <c r="X60" s="9"/>
      <c r="Y60" s="22">
        <v>0.44830300000000001</v>
      </c>
      <c r="Z60" s="22">
        <v>38.767499999999998</v>
      </c>
      <c r="AA60" s="22">
        <v>-3.5522499999999999E-2</v>
      </c>
      <c r="AB60" s="22">
        <v>50</v>
      </c>
      <c r="AC60" s="22">
        <v>0.44720500000000002</v>
      </c>
      <c r="AD60">
        <f t="shared" si="4"/>
        <v>35.522500000000001</v>
      </c>
      <c r="AE60">
        <f t="shared" si="5"/>
        <v>15.924843317500001</v>
      </c>
      <c r="AF60" s="9"/>
      <c r="AG60" s="22">
        <v>0.15182499999999999</v>
      </c>
      <c r="AH60" s="22">
        <v>42.045099999999998</v>
      </c>
      <c r="AI60" s="22">
        <v>-3.5986299999999999E-2</v>
      </c>
      <c r="AJ60" s="22">
        <v>50</v>
      </c>
      <c r="AK60" s="22">
        <v>0.150757</v>
      </c>
      <c r="AL60">
        <f t="shared" si="6"/>
        <v>35.9863</v>
      </c>
      <c r="AM60">
        <f t="shared" si="7"/>
        <v>5.4636199974999995</v>
      </c>
      <c r="AP60" s="9"/>
      <c r="AQ60" s="22">
        <v>0.44830300000000001</v>
      </c>
      <c r="AR60" s="22">
        <v>49.950800000000001</v>
      </c>
      <c r="AS60" s="22">
        <v>-3.5577400000000002E-2</v>
      </c>
      <c r="AT60" s="22">
        <v>50</v>
      </c>
      <c r="AU60" s="22">
        <v>0.44714399999999999</v>
      </c>
      <c r="AV60">
        <f t="shared" si="8"/>
        <v>35.577400000000004</v>
      </c>
      <c r="AW60">
        <f t="shared" si="9"/>
        <v>15.949455152200002</v>
      </c>
      <c r="AX60" s="9"/>
      <c r="AY60" s="22">
        <v>0.15182499999999999</v>
      </c>
      <c r="AZ60" s="22">
        <v>62.721499999999999</v>
      </c>
      <c r="BA60" s="22">
        <v>-3.6001600000000002E-2</v>
      </c>
      <c r="BB60" s="22">
        <v>50</v>
      </c>
      <c r="BC60" s="22">
        <v>0.150787</v>
      </c>
      <c r="BD60">
        <f t="shared" si="10"/>
        <v>36.001600000000003</v>
      </c>
      <c r="BE60">
        <f t="shared" si="11"/>
        <v>5.4659429199999998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31.612400000000001</v>
      </c>
      <c r="I61" s="22">
        <v>-3.5635399999999998E-2</v>
      </c>
      <c r="J61" s="22">
        <v>51</v>
      </c>
      <c r="K61" s="22">
        <v>0.44219999999999998</v>
      </c>
      <c r="L61">
        <f t="shared" si="0"/>
        <v>35.635399999999997</v>
      </c>
      <c r="M61">
        <f t="shared" si="1"/>
        <v>15.796032487199998</v>
      </c>
      <c r="N61" s="9"/>
      <c r="O61" s="22">
        <v>0.15686</v>
      </c>
      <c r="P61" s="22">
        <v>36.036999999999999</v>
      </c>
      <c r="Q61" s="22">
        <v>-3.5998500000000003E-2</v>
      </c>
      <c r="R61" s="22">
        <v>51</v>
      </c>
      <c r="S61" s="22">
        <v>0.15573100000000001</v>
      </c>
      <c r="T61">
        <f t="shared" si="2"/>
        <v>35.9985</v>
      </c>
      <c r="U61">
        <f t="shared" si="3"/>
        <v>5.64672471</v>
      </c>
      <c r="X61" s="9"/>
      <c r="Y61" s="22">
        <v>0.443268</v>
      </c>
      <c r="Z61" s="22">
        <v>38.7776</v>
      </c>
      <c r="AA61" s="22">
        <v>-3.5549900000000002E-2</v>
      </c>
      <c r="AB61" s="22">
        <v>51</v>
      </c>
      <c r="AC61" s="22">
        <v>0.44216899999999998</v>
      </c>
      <c r="AD61">
        <f t="shared" si="4"/>
        <v>35.549900000000001</v>
      </c>
      <c r="AE61">
        <f t="shared" si="5"/>
        <v>15.7581330732</v>
      </c>
      <c r="AF61" s="9"/>
      <c r="AG61" s="22">
        <v>0.15686</v>
      </c>
      <c r="AH61" s="22">
        <v>42.055199999999999</v>
      </c>
      <c r="AI61" s="22">
        <v>-3.5980199999999997E-2</v>
      </c>
      <c r="AJ61" s="22">
        <v>51</v>
      </c>
      <c r="AK61" s="22">
        <v>0.15585299999999999</v>
      </c>
      <c r="AL61">
        <f t="shared" si="6"/>
        <v>35.980199999999996</v>
      </c>
      <c r="AM61">
        <f t="shared" si="7"/>
        <v>5.6438541719999993</v>
      </c>
      <c r="AP61" s="9"/>
      <c r="AQ61" s="22">
        <v>0.443268</v>
      </c>
      <c r="AR61" s="22">
        <v>49.960799999999999</v>
      </c>
      <c r="AS61" s="22">
        <v>-3.5604900000000002E-2</v>
      </c>
      <c r="AT61" s="22">
        <v>51</v>
      </c>
      <c r="AU61" s="22">
        <v>0.442139</v>
      </c>
      <c r="AV61">
        <f t="shared" si="8"/>
        <v>35.604900000000001</v>
      </c>
      <c r="AW61">
        <f t="shared" si="9"/>
        <v>15.7825128132</v>
      </c>
      <c r="AX61" s="9"/>
      <c r="AY61" s="22">
        <v>0.15686</v>
      </c>
      <c r="AZ61" s="22">
        <v>62.7316</v>
      </c>
      <c r="BA61" s="22">
        <v>-3.6007699999999997E-2</v>
      </c>
      <c r="BB61" s="22">
        <v>51</v>
      </c>
      <c r="BC61" s="22">
        <v>0.15579200000000001</v>
      </c>
      <c r="BD61">
        <f t="shared" si="10"/>
        <v>36.0077</v>
      </c>
      <c r="BE61">
        <f t="shared" si="11"/>
        <v>5.6481678219999996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31.622499999999999</v>
      </c>
      <c r="I62" s="22">
        <v>-3.5650599999999998E-2</v>
      </c>
      <c r="J62" s="22">
        <v>52</v>
      </c>
      <c r="K62" s="22">
        <v>0.43710300000000002</v>
      </c>
      <c r="L62">
        <f t="shared" si="0"/>
        <v>35.650599999999997</v>
      </c>
      <c r="M62">
        <f t="shared" si="1"/>
        <v>15.6232337392</v>
      </c>
      <c r="N62" s="9"/>
      <c r="O62" s="22">
        <v>0.16189600000000001</v>
      </c>
      <c r="P62" s="22">
        <v>36.0471</v>
      </c>
      <c r="Q62" s="22">
        <v>-3.5992400000000001E-2</v>
      </c>
      <c r="R62" s="22">
        <v>52</v>
      </c>
      <c r="S62" s="22">
        <v>0.16076699999999999</v>
      </c>
      <c r="T62">
        <f t="shared" si="2"/>
        <v>35.992400000000004</v>
      </c>
      <c r="U62">
        <f t="shared" si="3"/>
        <v>5.8270255904000008</v>
      </c>
      <c r="X62" s="9"/>
      <c r="Y62" s="22">
        <v>0.43823200000000001</v>
      </c>
      <c r="Z62" s="22">
        <v>38.787700000000001</v>
      </c>
      <c r="AA62" s="22">
        <v>-3.5565199999999998E-2</v>
      </c>
      <c r="AB62" s="22">
        <v>52</v>
      </c>
      <c r="AC62" s="22">
        <v>0.43710300000000002</v>
      </c>
      <c r="AD62">
        <f t="shared" si="4"/>
        <v>35.565199999999997</v>
      </c>
      <c r="AE62">
        <f t="shared" si="5"/>
        <v>15.5858087264</v>
      </c>
      <c r="AF62" s="9"/>
      <c r="AG62" s="22">
        <v>0.16189600000000001</v>
      </c>
      <c r="AH62" s="22">
        <v>42.065199999999997</v>
      </c>
      <c r="AI62" s="22">
        <v>-3.5964999999999997E-2</v>
      </c>
      <c r="AJ62" s="22">
        <v>52</v>
      </c>
      <c r="AK62" s="22">
        <v>0.160828</v>
      </c>
      <c r="AL62">
        <f t="shared" si="6"/>
        <v>35.964999999999996</v>
      </c>
      <c r="AM62">
        <f t="shared" si="7"/>
        <v>5.8225896399999995</v>
      </c>
      <c r="AP62" s="9"/>
      <c r="AQ62" s="22">
        <v>0.43823200000000001</v>
      </c>
      <c r="AR62" s="22">
        <v>49.9709</v>
      </c>
      <c r="AS62" s="22">
        <v>-3.5620100000000002E-2</v>
      </c>
      <c r="AT62" s="22">
        <v>52</v>
      </c>
      <c r="AU62" s="22">
        <v>0.437195</v>
      </c>
      <c r="AV62">
        <f t="shared" si="8"/>
        <v>35.620100000000001</v>
      </c>
      <c r="AW62">
        <f t="shared" si="9"/>
        <v>15.609867663200001</v>
      </c>
      <c r="AX62" s="9"/>
      <c r="AY62" s="22">
        <v>0.16189600000000001</v>
      </c>
      <c r="AZ62" s="22">
        <v>62.741700000000002</v>
      </c>
      <c r="BA62" s="22">
        <v>-3.6004599999999998E-2</v>
      </c>
      <c r="BB62" s="22">
        <v>52</v>
      </c>
      <c r="BC62" s="22">
        <v>0.160858</v>
      </c>
      <c r="BD62">
        <f t="shared" si="10"/>
        <v>36.004599999999996</v>
      </c>
      <c r="BE62">
        <f t="shared" si="11"/>
        <v>5.8290007215999999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31.6326</v>
      </c>
      <c r="I63" s="22">
        <v>-3.5672000000000002E-2</v>
      </c>
      <c r="J63" s="22">
        <v>53</v>
      </c>
      <c r="K63" s="22">
        <v>0.43209799999999998</v>
      </c>
      <c r="L63">
        <f t="shared" si="0"/>
        <v>35.672000000000004</v>
      </c>
      <c r="M63">
        <f t="shared" si="1"/>
        <v>15.453003384000002</v>
      </c>
      <c r="N63" s="9"/>
      <c r="O63" s="22">
        <v>0.166931</v>
      </c>
      <c r="P63" s="22">
        <v>36.057200000000002</v>
      </c>
      <c r="Q63" s="22">
        <v>-3.5980199999999997E-2</v>
      </c>
      <c r="R63" s="22">
        <v>53</v>
      </c>
      <c r="S63" s="22">
        <v>0.16583300000000001</v>
      </c>
      <c r="T63">
        <f t="shared" si="2"/>
        <v>35.980199999999996</v>
      </c>
      <c r="U63">
        <f t="shared" si="3"/>
        <v>6.0062107661999988</v>
      </c>
      <c r="X63" s="9"/>
      <c r="Y63" s="22">
        <v>0.433197</v>
      </c>
      <c r="Z63" s="22">
        <v>38.797699999999999</v>
      </c>
      <c r="AA63" s="22">
        <v>-3.5595700000000001E-2</v>
      </c>
      <c r="AB63" s="22">
        <v>53</v>
      </c>
      <c r="AC63" s="22">
        <v>0.43209799999999998</v>
      </c>
      <c r="AD63">
        <f t="shared" si="4"/>
        <v>35.595700000000001</v>
      </c>
      <c r="AE63">
        <f t="shared" si="5"/>
        <v>15.4199504529</v>
      </c>
      <c r="AF63" s="9"/>
      <c r="AG63" s="22">
        <v>0.166931</v>
      </c>
      <c r="AH63" s="22">
        <v>42.075299999999999</v>
      </c>
      <c r="AI63" s="22">
        <v>-3.59528E-2</v>
      </c>
      <c r="AJ63" s="22">
        <v>53</v>
      </c>
      <c r="AK63" s="22">
        <v>0.16586300000000001</v>
      </c>
      <c r="AL63">
        <f t="shared" si="6"/>
        <v>35.952800000000003</v>
      </c>
      <c r="AM63">
        <f t="shared" si="7"/>
        <v>6.0016368568000003</v>
      </c>
      <c r="AP63" s="9"/>
      <c r="AQ63" s="22">
        <v>0.433197</v>
      </c>
      <c r="AR63" s="22">
        <v>49.981000000000002</v>
      </c>
      <c r="AS63" s="22">
        <v>-3.5617099999999999E-2</v>
      </c>
      <c r="AT63" s="22">
        <v>53</v>
      </c>
      <c r="AU63" s="22">
        <v>0.43215900000000002</v>
      </c>
      <c r="AV63">
        <f t="shared" si="8"/>
        <v>35.617100000000001</v>
      </c>
      <c r="AW63">
        <f t="shared" si="9"/>
        <v>15.4292208687</v>
      </c>
      <c r="AX63" s="9"/>
      <c r="AY63" s="22">
        <v>0.166931</v>
      </c>
      <c r="AZ63" s="22">
        <v>62.751800000000003</v>
      </c>
      <c r="BA63" s="22">
        <v>-3.59955E-2</v>
      </c>
      <c r="BB63" s="22">
        <v>53</v>
      </c>
      <c r="BC63" s="22">
        <v>0.16583300000000001</v>
      </c>
      <c r="BD63">
        <f t="shared" si="10"/>
        <v>35.9955</v>
      </c>
      <c r="BE63">
        <f t="shared" si="11"/>
        <v>6.0087648104999998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31.642600000000002</v>
      </c>
      <c r="I64" s="22">
        <v>-3.5687299999999998E-2</v>
      </c>
      <c r="J64" s="22">
        <v>54</v>
      </c>
      <c r="K64" s="22">
        <v>0.42703200000000002</v>
      </c>
      <c r="L64">
        <f t="shared" si="0"/>
        <v>35.6873</v>
      </c>
      <c r="M64">
        <f t="shared" si="1"/>
        <v>15.279945742599999</v>
      </c>
      <c r="N64" s="9"/>
      <c r="O64" s="22">
        <v>0.17196700000000001</v>
      </c>
      <c r="P64" s="22">
        <v>36.0672</v>
      </c>
      <c r="Q64" s="22">
        <v>-3.5971099999999999E-2</v>
      </c>
      <c r="R64" s="22">
        <v>54</v>
      </c>
      <c r="S64" s="22">
        <v>0.170959</v>
      </c>
      <c r="T64">
        <f t="shared" si="2"/>
        <v>35.9711</v>
      </c>
      <c r="U64">
        <f t="shared" si="3"/>
        <v>6.1858421537000003</v>
      </c>
      <c r="X64" s="9"/>
      <c r="Y64" s="22">
        <v>0.42816199999999999</v>
      </c>
      <c r="Z64" s="22">
        <v>38.8078</v>
      </c>
      <c r="AA64" s="22">
        <v>-3.5626199999999997E-2</v>
      </c>
      <c r="AB64" s="22">
        <v>54</v>
      </c>
      <c r="AC64" s="22">
        <v>0.42703200000000002</v>
      </c>
      <c r="AD64">
        <f t="shared" si="4"/>
        <v>35.626199999999997</v>
      </c>
      <c r="AE64">
        <f t="shared" si="5"/>
        <v>15.253785044399999</v>
      </c>
      <c r="AF64" s="9"/>
      <c r="AG64" s="22">
        <v>0.17196700000000001</v>
      </c>
      <c r="AH64" s="22">
        <v>42.0854</v>
      </c>
      <c r="AI64" s="22">
        <v>-3.5955800000000003E-2</v>
      </c>
      <c r="AJ64" s="22">
        <v>54</v>
      </c>
      <c r="AK64" s="22">
        <v>0.17086799999999999</v>
      </c>
      <c r="AL64">
        <f t="shared" si="6"/>
        <v>35.955800000000004</v>
      </c>
      <c r="AM64">
        <f t="shared" si="7"/>
        <v>6.1832110586000013</v>
      </c>
      <c r="AP64" s="9"/>
      <c r="AQ64" s="22">
        <v>0.42816199999999999</v>
      </c>
      <c r="AR64" s="22">
        <v>49.991100000000003</v>
      </c>
      <c r="AS64" s="22">
        <v>-3.5610999999999997E-2</v>
      </c>
      <c r="AT64" s="22">
        <v>54</v>
      </c>
      <c r="AU64" s="22">
        <v>0.42706300000000003</v>
      </c>
      <c r="AV64">
        <f t="shared" si="8"/>
        <v>35.610999999999997</v>
      </c>
      <c r="AW64">
        <f t="shared" si="9"/>
        <v>15.247276981999999</v>
      </c>
      <c r="AX64" s="9"/>
      <c r="AY64" s="22">
        <v>0.17196700000000001</v>
      </c>
      <c r="AZ64" s="22">
        <v>62.761800000000001</v>
      </c>
      <c r="BA64" s="22">
        <v>-3.5974100000000002E-2</v>
      </c>
      <c r="BB64" s="22">
        <v>54</v>
      </c>
      <c r="BC64" s="22">
        <v>0.17086799999999999</v>
      </c>
      <c r="BD64">
        <f t="shared" si="10"/>
        <v>35.9741</v>
      </c>
      <c r="BE64">
        <f t="shared" si="11"/>
        <v>6.1863580547000003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31.652699999999999</v>
      </c>
      <c r="I65" s="22">
        <v>-3.5705599999999997E-2</v>
      </c>
      <c r="J65" s="22">
        <v>55</v>
      </c>
      <c r="K65" s="22">
        <v>0.42205799999999999</v>
      </c>
      <c r="L65">
        <f t="shared" si="0"/>
        <v>35.705599999999997</v>
      </c>
      <c r="M65">
        <f t="shared" si="1"/>
        <v>15.107967705599998</v>
      </c>
      <c r="N65" s="9"/>
      <c r="O65" s="22">
        <v>0.17700199999999999</v>
      </c>
      <c r="P65" s="22">
        <v>36.077300000000001</v>
      </c>
      <c r="Q65" s="22">
        <v>-3.5961899999999998E-2</v>
      </c>
      <c r="R65" s="22">
        <v>55</v>
      </c>
      <c r="S65" s="22">
        <v>0.175903</v>
      </c>
      <c r="T65">
        <f t="shared" si="2"/>
        <v>35.9619</v>
      </c>
      <c r="U65">
        <f t="shared" si="3"/>
        <v>6.3653282237999997</v>
      </c>
      <c r="X65" s="9"/>
      <c r="Y65" s="22">
        <v>0.423126</v>
      </c>
      <c r="Z65" s="22">
        <v>38.817900000000002</v>
      </c>
      <c r="AA65" s="22">
        <v>-3.5653700000000003E-2</v>
      </c>
      <c r="AB65" s="22">
        <v>55</v>
      </c>
      <c r="AC65" s="22">
        <v>0.42196699999999998</v>
      </c>
      <c r="AD65">
        <f t="shared" si="4"/>
        <v>35.653700000000001</v>
      </c>
      <c r="AE65">
        <f t="shared" si="5"/>
        <v>15.0860074662</v>
      </c>
      <c r="AF65" s="9"/>
      <c r="AG65" s="22">
        <v>0.17700199999999999</v>
      </c>
      <c r="AH65" s="22">
        <v>42.095500000000001</v>
      </c>
      <c r="AI65" s="22">
        <v>-3.59528E-2</v>
      </c>
      <c r="AJ65" s="22">
        <v>55</v>
      </c>
      <c r="AK65" s="22">
        <v>0.175842</v>
      </c>
      <c r="AL65">
        <f t="shared" si="6"/>
        <v>35.952800000000003</v>
      </c>
      <c r="AM65">
        <f t="shared" si="7"/>
        <v>6.3637175056000004</v>
      </c>
      <c r="AP65" s="9"/>
      <c r="AQ65" s="22">
        <v>0.423126</v>
      </c>
      <c r="AR65" s="22">
        <v>50.001100000000001</v>
      </c>
      <c r="AS65" s="22">
        <v>-3.5617099999999999E-2</v>
      </c>
      <c r="AT65" s="22">
        <v>55</v>
      </c>
      <c r="AU65" s="22">
        <v>0.42193599999999998</v>
      </c>
      <c r="AV65">
        <f t="shared" si="8"/>
        <v>35.617100000000001</v>
      </c>
      <c r="AW65">
        <f t="shared" si="9"/>
        <v>15.0705210546</v>
      </c>
      <c r="AX65" s="9"/>
      <c r="AY65" s="22">
        <v>0.17700199999999999</v>
      </c>
      <c r="AZ65" s="22">
        <v>62.771900000000002</v>
      </c>
      <c r="BA65" s="22">
        <v>-3.5968E-2</v>
      </c>
      <c r="BB65" s="22">
        <v>55</v>
      </c>
      <c r="BC65" s="22">
        <v>0.17593400000000001</v>
      </c>
      <c r="BD65">
        <f t="shared" si="10"/>
        <v>35.968000000000004</v>
      </c>
      <c r="BE65">
        <f t="shared" si="11"/>
        <v>6.3664079360000008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31.662800000000001</v>
      </c>
      <c r="I66" s="22">
        <v>-3.5705599999999997E-2</v>
      </c>
      <c r="J66" s="22">
        <v>56</v>
      </c>
      <c r="K66" s="22">
        <v>0.41699199999999997</v>
      </c>
      <c r="L66">
        <f t="shared" si="0"/>
        <v>35.705599999999997</v>
      </c>
      <c r="M66">
        <f t="shared" si="1"/>
        <v>14.928190009599998</v>
      </c>
      <c r="N66" s="9"/>
      <c r="O66" s="22">
        <v>0.182037</v>
      </c>
      <c r="P66" s="22">
        <v>36.087400000000002</v>
      </c>
      <c r="Q66" s="22">
        <v>-3.5931400000000002E-2</v>
      </c>
      <c r="R66" s="22">
        <v>56</v>
      </c>
      <c r="S66" s="22">
        <v>0.18096899999999999</v>
      </c>
      <c r="T66">
        <f t="shared" si="2"/>
        <v>35.931400000000004</v>
      </c>
      <c r="U66">
        <f t="shared" si="3"/>
        <v>6.5408442618000011</v>
      </c>
      <c r="X66" s="9"/>
      <c r="Y66" s="22">
        <v>0.41809099999999999</v>
      </c>
      <c r="Z66" s="22">
        <v>38.8279</v>
      </c>
      <c r="AA66" s="22">
        <v>-3.5681200000000003E-2</v>
      </c>
      <c r="AB66" s="22">
        <v>56</v>
      </c>
      <c r="AC66" s="22">
        <v>0.416931</v>
      </c>
      <c r="AD66">
        <f t="shared" si="4"/>
        <v>35.681200000000004</v>
      </c>
      <c r="AE66">
        <f t="shared" si="5"/>
        <v>14.917988589200002</v>
      </c>
      <c r="AF66" s="9"/>
      <c r="AG66" s="22">
        <v>0.182037</v>
      </c>
      <c r="AH66" s="22">
        <v>42.105499999999999</v>
      </c>
      <c r="AI66" s="22">
        <v>-3.5958900000000002E-2</v>
      </c>
      <c r="AJ66" s="22">
        <v>56</v>
      </c>
      <c r="AK66" s="22">
        <v>0.181061</v>
      </c>
      <c r="AL66">
        <f t="shared" si="6"/>
        <v>35.9589</v>
      </c>
      <c r="AM66">
        <f t="shared" si="7"/>
        <v>6.5458502792999997</v>
      </c>
      <c r="AP66" s="9"/>
      <c r="AQ66" s="22">
        <v>0.41809099999999999</v>
      </c>
      <c r="AR66" s="22">
        <v>50.011200000000002</v>
      </c>
      <c r="AS66" s="22">
        <v>-3.5632299999999999E-2</v>
      </c>
      <c r="AT66" s="22">
        <v>56</v>
      </c>
      <c r="AU66" s="22">
        <v>0.416962</v>
      </c>
      <c r="AV66">
        <f t="shared" si="8"/>
        <v>35.632300000000001</v>
      </c>
      <c r="AW66">
        <f t="shared" si="9"/>
        <v>14.8975439393</v>
      </c>
      <c r="AX66" s="9"/>
      <c r="AY66" s="22">
        <v>0.182037</v>
      </c>
      <c r="AZ66" s="22">
        <v>62.781999999999996</v>
      </c>
      <c r="BA66" s="22">
        <v>-3.5958900000000002E-2</v>
      </c>
      <c r="BB66" s="22">
        <v>56</v>
      </c>
      <c r="BC66" s="22">
        <v>0.18099999999999999</v>
      </c>
      <c r="BD66">
        <f t="shared" si="10"/>
        <v>35.9589</v>
      </c>
      <c r="BE66">
        <f t="shared" si="11"/>
        <v>6.5458502792999997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31.672799999999999</v>
      </c>
      <c r="I67" s="22">
        <v>-3.56934E-2</v>
      </c>
      <c r="J67" s="22">
        <v>57</v>
      </c>
      <c r="K67" s="22">
        <v>0.41195700000000002</v>
      </c>
      <c r="L67">
        <f t="shared" si="0"/>
        <v>35.693399999999997</v>
      </c>
      <c r="M67">
        <f t="shared" si="1"/>
        <v>14.743337336999998</v>
      </c>
      <c r="N67" s="9"/>
      <c r="O67" s="22">
        <v>0.18707299999999999</v>
      </c>
      <c r="P67" s="22">
        <v>36.0974</v>
      </c>
      <c r="Q67" s="22">
        <v>-3.5909999999999997E-2</v>
      </c>
      <c r="R67" s="22">
        <v>57</v>
      </c>
      <c r="S67" s="22">
        <v>0.185944</v>
      </c>
      <c r="T67">
        <f t="shared" si="2"/>
        <v>35.909999999999997</v>
      </c>
      <c r="U67">
        <f t="shared" si="3"/>
        <v>6.7177914299999992</v>
      </c>
      <c r="X67" s="9"/>
      <c r="Y67" s="22">
        <v>0.41305500000000001</v>
      </c>
      <c r="Z67" s="22">
        <v>38.838000000000001</v>
      </c>
      <c r="AA67" s="22">
        <v>-3.5690300000000001E-2</v>
      </c>
      <c r="AB67" s="22">
        <v>57</v>
      </c>
      <c r="AC67" s="22">
        <v>0.41192600000000001</v>
      </c>
      <c r="AD67">
        <f t="shared" si="4"/>
        <v>35.690300000000001</v>
      </c>
      <c r="AE67">
        <f t="shared" si="5"/>
        <v>14.7420568665</v>
      </c>
      <c r="AF67" s="9"/>
      <c r="AG67" s="22">
        <v>0.18707299999999999</v>
      </c>
      <c r="AH67" s="22">
        <v>42.115600000000001</v>
      </c>
      <c r="AI67" s="22">
        <v>-3.5964999999999997E-2</v>
      </c>
      <c r="AJ67" s="22">
        <v>57</v>
      </c>
      <c r="AK67" s="22">
        <v>0.185974</v>
      </c>
      <c r="AL67">
        <f t="shared" si="6"/>
        <v>35.964999999999996</v>
      </c>
      <c r="AM67">
        <f t="shared" si="7"/>
        <v>6.7280804449999989</v>
      </c>
      <c r="AP67" s="9"/>
      <c r="AQ67" s="22">
        <v>0.41305500000000001</v>
      </c>
      <c r="AR67" s="22">
        <v>50.021299999999997</v>
      </c>
      <c r="AS67" s="22">
        <v>-3.5635399999999998E-2</v>
      </c>
      <c r="AT67" s="22">
        <v>57</v>
      </c>
      <c r="AU67" s="22">
        <v>0.41192600000000001</v>
      </c>
      <c r="AV67">
        <f t="shared" si="8"/>
        <v>35.635399999999997</v>
      </c>
      <c r="AW67">
        <f t="shared" si="9"/>
        <v>14.719380146999999</v>
      </c>
      <c r="AX67" s="9"/>
      <c r="AY67" s="22">
        <v>0.18707299999999999</v>
      </c>
      <c r="AZ67" s="22">
        <v>62.792000000000002</v>
      </c>
      <c r="BA67" s="22">
        <v>-3.5968E-2</v>
      </c>
      <c r="BB67" s="22">
        <v>57</v>
      </c>
      <c r="BC67" s="22">
        <v>0.186005</v>
      </c>
      <c r="BD67">
        <f t="shared" si="10"/>
        <v>35.968000000000004</v>
      </c>
      <c r="BE67">
        <f t="shared" si="11"/>
        <v>6.7286416640000004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31.6829</v>
      </c>
      <c r="I68" s="22">
        <v>-3.5672000000000002E-2</v>
      </c>
      <c r="J68" s="22">
        <v>58</v>
      </c>
      <c r="K68" s="22">
        <v>0.406891</v>
      </c>
      <c r="L68">
        <f t="shared" si="0"/>
        <v>35.672000000000004</v>
      </c>
      <c r="M68">
        <f t="shared" si="1"/>
        <v>14.554889440000002</v>
      </c>
      <c r="N68" s="9"/>
      <c r="O68" s="22">
        <v>0.192108</v>
      </c>
      <c r="P68" s="22">
        <v>36.107500000000002</v>
      </c>
      <c r="Q68" s="22">
        <v>-3.5885599999999997E-2</v>
      </c>
      <c r="R68" s="22">
        <v>58</v>
      </c>
      <c r="S68" s="22">
        <v>0.19107099999999999</v>
      </c>
      <c r="T68">
        <f t="shared" si="2"/>
        <v>35.885599999999997</v>
      </c>
      <c r="U68">
        <f t="shared" si="3"/>
        <v>6.8939108447999997</v>
      </c>
      <c r="X68" s="9"/>
      <c r="Y68" s="22">
        <v>0.40801999999999999</v>
      </c>
      <c r="Z68" s="22">
        <v>38.848100000000002</v>
      </c>
      <c r="AA68" s="22">
        <v>-3.5714700000000002E-2</v>
      </c>
      <c r="AB68" s="22">
        <v>58</v>
      </c>
      <c r="AC68" s="22">
        <v>0.40683000000000002</v>
      </c>
      <c r="AD68">
        <f t="shared" si="4"/>
        <v>35.714700000000001</v>
      </c>
      <c r="AE68">
        <f t="shared" si="5"/>
        <v>14.572311894</v>
      </c>
      <c r="AF68" s="9"/>
      <c r="AG68" s="22">
        <v>0.192108</v>
      </c>
      <c r="AH68" s="22">
        <v>42.125700000000002</v>
      </c>
      <c r="AI68" s="22">
        <v>-3.5958900000000002E-2</v>
      </c>
      <c r="AJ68" s="22">
        <v>58</v>
      </c>
      <c r="AK68" s="22">
        <v>0.19103999999999999</v>
      </c>
      <c r="AL68">
        <f t="shared" si="6"/>
        <v>35.9589</v>
      </c>
      <c r="AM68">
        <f t="shared" si="7"/>
        <v>6.9079923611999998</v>
      </c>
      <c r="AP68" s="9"/>
      <c r="AQ68" s="22">
        <v>0.40801999999999999</v>
      </c>
      <c r="AR68" s="22">
        <v>50.031300000000002</v>
      </c>
      <c r="AS68" s="22">
        <v>-3.5653700000000003E-2</v>
      </c>
      <c r="AT68" s="22">
        <v>58</v>
      </c>
      <c r="AU68" s="22">
        <v>0.40695199999999998</v>
      </c>
      <c r="AV68">
        <f t="shared" si="8"/>
        <v>35.653700000000001</v>
      </c>
      <c r="AW68">
        <f t="shared" si="9"/>
        <v>14.547422674</v>
      </c>
      <c r="AX68" s="9"/>
      <c r="AY68" s="22">
        <v>0.192108</v>
      </c>
      <c r="AZ68" s="22">
        <v>62.802100000000003</v>
      </c>
      <c r="BA68" s="22">
        <v>-3.5961899999999998E-2</v>
      </c>
      <c r="BB68" s="22">
        <v>58</v>
      </c>
      <c r="BC68" s="22">
        <v>0.19097900000000001</v>
      </c>
      <c r="BD68">
        <f t="shared" si="10"/>
        <v>35.9619</v>
      </c>
      <c r="BE68">
        <f t="shared" si="11"/>
        <v>6.9085686851999997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31.693000000000001</v>
      </c>
      <c r="I69" s="22">
        <v>-3.5672000000000002E-2</v>
      </c>
      <c r="J69" s="22">
        <v>59</v>
      </c>
      <c r="K69" s="22">
        <v>0.40182499999999999</v>
      </c>
      <c r="L69">
        <f t="shared" si="0"/>
        <v>35.672000000000004</v>
      </c>
      <c r="M69">
        <f t="shared" si="1"/>
        <v>14.375280920000002</v>
      </c>
      <c r="N69" s="9"/>
      <c r="O69" s="22">
        <v>0.19714400000000001</v>
      </c>
      <c r="P69" s="22">
        <v>36.117600000000003</v>
      </c>
      <c r="Q69" s="22">
        <v>-3.5888700000000003E-2</v>
      </c>
      <c r="R69" s="22">
        <v>59</v>
      </c>
      <c r="S69" s="22">
        <v>0.196075</v>
      </c>
      <c r="T69">
        <f t="shared" si="2"/>
        <v>35.8887</v>
      </c>
      <c r="U69">
        <f t="shared" si="3"/>
        <v>7.0752418728000004</v>
      </c>
      <c r="X69" s="9"/>
      <c r="Y69" s="22">
        <v>0.40298499999999998</v>
      </c>
      <c r="Z69" s="22">
        <v>38.858199999999997</v>
      </c>
      <c r="AA69" s="22">
        <v>-3.5733000000000001E-2</v>
      </c>
      <c r="AB69" s="22">
        <v>59</v>
      </c>
      <c r="AC69" s="22">
        <v>0.40191700000000002</v>
      </c>
      <c r="AD69">
        <f t="shared" si="4"/>
        <v>35.733000000000004</v>
      </c>
      <c r="AE69">
        <f t="shared" si="5"/>
        <v>14.399863005</v>
      </c>
      <c r="AF69" s="9"/>
      <c r="AG69" s="22">
        <v>0.19714400000000001</v>
      </c>
      <c r="AH69" s="22">
        <v>42.1357</v>
      </c>
      <c r="AI69" s="22">
        <v>-3.5961899999999998E-2</v>
      </c>
      <c r="AJ69" s="22">
        <v>59</v>
      </c>
      <c r="AK69" s="22">
        <v>0.196136</v>
      </c>
      <c r="AL69">
        <f t="shared" si="6"/>
        <v>35.9619</v>
      </c>
      <c r="AM69">
        <f t="shared" si="7"/>
        <v>7.0896728136000009</v>
      </c>
      <c r="AP69" s="9"/>
      <c r="AQ69" s="22">
        <v>0.40298499999999998</v>
      </c>
      <c r="AR69" s="22">
        <v>50.041400000000003</v>
      </c>
      <c r="AS69" s="22">
        <v>-3.5681200000000003E-2</v>
      </c>
      <c r="AT69" s="22">
        <v>59</v>
      </c>
      <c r="AU69" s="22">
        <v>0.40191700000000002</v>
      </c>
      <c r="AV69">
        <f t="shared" si="8"/>
        <v>35.681200000000004</v>
      </c>
      <c r="AW69">
        <f t="shared" si="9"/>
        <v>14.378988382000001</v>
      </c>
      <c r="AX69" s="9"/>
      <c r="AY69" s="22">
        <v>0.19714400000000001</v>
      </c>
      <c r="AZ69" s="22">
        <v>62.812199999999997</v>
      </c>
      <c r="BA69" s="22">
        <v>-3.5961899999999998E-2</v>
      </c>
      <c r="BB69" s="22">
        <v>59</v>
      </c>
      <c r="BC69" s="22">
        <v>0.196045</v>
      </c>
      <c r="BD69">
        <f t="shared" si="10"/>
        <v>35.9619</v>
      </c>
      <c r="BE69">
        <f t="shared" si="11"/>
        <v>7.0896728136000009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31.703099999999999</v>
      </c>
      <c r="I70" s="22">
        <v>-3.5699500000000002E-2</v>
      </c>
      <c r="J70" s="22">
        <v>60</v>
      </c>
      <c r="K70" s="22">
        <v>0.39685100000000001</v>
      </c>
      <c r="L70">
        <f t="shared" si="0"/>
        <v>35.6995</v>
      </c>
      <c r="M70">
        <f t="shared" si="1"/>
        <v>14.206580325500001</v>
      </c>
      <c r="N70" s="9"/>
      <c r="O70" s="22">
        <v>0.202179</v>
      </c>
      <c r="P70" s="22">
        <v>36.127699999999997</v>
      </c>
      <c r="Q70" s="22">
        <v>-3.5891699999999999E-2</v>
      </c>
      <c r="R70" s="22">
        <v>60</v>
      </c>
      <c r="S70" s="22">
        <v>0.20105000000000001</v>
      </c>
      <c r="T70">
        <f t="shared" si="2"/>
        <v>35.8917</v>
      </c>
      <c r="U70">
        <f t="shared" si="3"/>
        <v>7.2565480142999998</v>
      </c>
      <c r="X70" s="9"/>
      <c r="Y70" s="22">
        <v>0.397949</v>
      </c>
      <c r="Z70" s="22">
        <v>38.868200000000002</v>
      </c>
      <c r="AA70" s="22">
        <v>-3.5742200000000002E-2</v>
      </c>
      <c r="AB70" s="22">
        <v>60</v>
      </c>
      <c r="AC70" s="22">
        <v>0.39682000000000001</v>
      </c>
      <c r="AD70">
        <f t="shared" si="4"/>
        <v>35.742200000000004</v>
      </c>
      <c r="AE70">
        <f t="shared" si="5"/>
        <v>14.223572747800002</v>
      </c>
      <c r="AF70" s="9"/>
      <c r="AG70" s="22">
        <v>0.202179</v>
      </c>
      <c r="AH70" s="22">
        <v>42.145800000000001</v>
      </c>
      <c r="AI70" s="22">
        <v>-3.5961899999999998E-2</v>
      </c>
      <c r="AJ70" s="22">
        <v>60</v>
      </c>
      <c r="AK70" s="22">
        <v>0.201019</v>
      </c>
      <c r="AL70">
        <f t="shared" si="6"/>
        <v>35.9619</v>
      </c>
      <c r="AM70">
        <f t="shared" si="7"/>
        <v>7.2707409801000003</v>
      </c>
      <c r="AP70" s="9"/>
      <c r="AQ70" s="22">
        <v>0.397949</v>
      </c>
      <c r="AR70" s="22">
        <v>50.051499999999997</v>
      </c>
      <c r="AS70" s="22">
        <v>-3.5696400000000003E-2</v>
      </c>
      <c r="AT70" s="22">
        <v>60</v>
      </c>
      <c r="AU70" s="22">
        <v>0.39685100000000001</v>
      </c>
      <c r="AV70">
        <f t="shared" si="8"/>
        <v>35.696400000000004</v>
      </c>
      <c r="AW70">
        <f t="shared" si="9"/>
        <v>14.205346683600002</v>
      </c>
      <c r="AX70" s="9"/>
      <c r="AY70" s="22">
        <v>0.202179</v>
      </c>
      <c r="AZ70" s="22">
        <v>62.822200000000002</v>
      </c>
      <c r="BA70" s="22">
        <v>-3.5964999999999997E-2</v>
      </c>
      <c r="BB70" s="22">
        <v>60</v>
      </c>
      <c r="BC70" s="22">
        <v>0.20108000000000001</v>
      </c>
      <c r="BD70">
        <f t="shared" si="10"/>
        <v>35.964999999999996</v>
      </c>
      <c r="BE70">
        <f t="shared" si="11"/>
        <v>7.2713677349999992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31.713100000000001</v>
      </c>
      <c r="I71" s="22">
        <v>-3.5717800000000001E-2</v>
      </c>
      <c r="J71" s="22">
        <v>61</v>
      </c>
      <c r="K71" s="22">
        <v>0.39193699999999998</v>
      </c>
      <c r="L71">
        <f t="shared" si="0"/>
        <v>35.717800000000004</v>
      </c>
      <c r="M71">
        <f t="shared" si="1"/>
        <v>14.034023669200002</v>
      </c>
      <c r="N71" s="9"/>
      <c r="O71" s="22">
        <v>0.20721400000000001</v>
      </c>
      <c r="P71" s="22">
        <v>36.137700000000002</v>
      </c>
      <c r="Q71" s="22">
        <v>-3.5882600000000001E-2</v>
      </c>
      <c r="R71" s="22">
        <v>61</v>
      </c>
      <c r="S71" s="22">
        <v>0.206238</v>
      </c>
      <c r="T71">
        <f t="shared" si="2"/>
        <v>35.882600000000004</v>
      </c>
      <c r="U71">
        <f t="shared" si="3"/>
        <v>7.4353770764000009</v>
      </c>
      <c r="X71" s="9"/>
      <c r="Y71" s="22">
        <v>0.39291399999999999</v>
      </c>
      <c r="Z71" s="22">
        <v>38.878300000000003</v>
      </c>
      <c r="AA71" s="22">
        <v>-3.5757400000000002E-2</v>
      </c>
      <c r="AB71" s="22">
        <v>61</v>
      </c>
      <c r="AC71" s="22">
        <v>0.39181500000000002</v>
      </c>
      <c r="AD71">
        <f t="shared" si="4"/>
        <v>35.757400000000004</v>
      </c>
      <c r="AE71">
        <f t="shared" si="5"/>
        <v>14.049583063600002</v>
      </c>
      <c r="AF71" s="9"/>
      <c r="AG71" s="22">
        <v>0.20721400000000001</v>
      </c>
      <c r="AH71" s="22">
        <v>42.155900000000003</v>
      </c>
      <c r="AI71" s="22">
        <v>-3.5964999999999997E-2</v>
      </c>
      <c r="AJ71" s="22">
        <v>61</v>
      </c>
      <c r="AK71" s="22">
        <v>0.206177</v>
      </c>
      <c r="AL71">
        <f t="shared" si="6"/>
        <v>35.964999999999996</v>
      </c>
      <c r="AM71">
        <f t="shared" si="7"/>
        <v>7.4524515099999995</v>
      </c>
      <c r="AP71" s="9"/>
      <c r="AQ71" s="22">
        <v>0.39291399999999999</v>
      </c>
      <c r="AR71" s="22">
        <v>50.061599999999999</v>
      </c>
      <c r="AS71" s="22">
        <v>-3.5711699999999999E-2</v>
      </c>
      <c r="AT71" s="22">
        <v>61</v>
      </c>
      <c r="AU71" s="22">
        <v>0.39181500000000002</v>
      </c>
      <c r="AV71">
        <f t="shared" si="8"/>
        <v>35.7117</v>
      </c>
      <c r="AW71">
        <f t="shared" si="9"/>
        <v>14.0316268938</v>
      </c>
      <c r="AX71" s="9"/>
      <c r="AY71" s="22">
        <v>0.20721400000000001</v>
      </c>
      <c r="AZ71" s="22">
        <v>62.832299999999996</v>
      </c>
      <c r="BA71" s="22">
        <v>-3.5968E-2</v>
      </c>
      <c r="BB71" s="22">
        <v>61</v>
      </c>
      <c r="BC71" s="22">
        <v>0.206177</v>
      </c>
      <c r="BD71">
        <f t="shared" si="10"/>
        <v>35.968000000000004</v>
      </c>
      <c r="BE71">
        <f t="shared" si="11"/>
        <v>7.4530731520000009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31.723199999999999</v>
      </c>
      <c r="I72" s="22">
        <v>-3.5729999999999998E-2</v>
      </c>
      <c r="J72" s="22">
        <v>62</v>
      </c>
      <c r="K72" s="22">
        <v>0.38674900000000001</v>
      </c>
      <c r="L72">
        <f t="shared" si="0"/>
        <v>35.729999999999997</v>
      </c>
      <c r="M72">
        <f t="shared" si="1"/>
        <v>13.858880939999999</v>
      </c>
      <c r="N72" s="9"/>
      <c r="O72" s="22">
        <v>0.21224999999999999</v>
      </c>
      <c r="P72" s="22">
        <v>36.147799999999997</v>
      </c>
      <c r="Q72" s="22">
        <v>-3.5876499999999999E-2</v>
      </c>
      <c r="R72" s="22">
        <v>62</v>
      </c>
      <c r="S72" s="22">
        <v>0.21121200000000001</v>
      </c>
      <c r="T72">
        <f t="shared" si="2"/>
        <v>35.8765</v>
      </c>
      <c r="U72">
        <f t="shared" si="3"/>
        <v>7.6147871249999994</v>
      </c>
      <c r="X72" s="9"/>
      <c r="Y72" s="22">
        <v>0.387878</v>
      </c>
      <c r="Z72" s="22">
        <v>38.888399999999997</v>
      </c>
      <c r="AA72" s="22">
        <v>-3.5754399999999999E-2</v>
      </c>
      <c r="AB72" s="22">
        <v>62</v>
      </c>
      <c r="AC72" s="22">
        <v>0.38678000000000001</v>
      </c>
      <c r="AD72">
        <f t="shared" si="4"/>
        <v>35.754399999999997</v>
      </c>
      <c r="AE72">
        <f t="shared" si="5"/>
        <v>13.868345163199999</v>
      </c>
      <c r="AF72" s="9"/>
      <c r="AG72" s="22">
        <v>0.21224999999999999</v>
      </c>
      <c r="AH72" s="22">
        <v>42.165999999999997</v>
      </c>
      <c r="AI72" s="22">
        <v>-3.5980199999999997E-2</v>
      </c>
      <c r="AJ72" s="22">
        <v>62</v>
      </c>
      <c r="AK72" s="22">
        <v>0.21115100000000001</v>
      </c>
      <c r="AL72">
        <f t="shared" si="6"/>
        <v>35.980199999999996</v>
      </c>
      <c r="AM72">
        <f t="shared" si="7"/>
        <v>7.6367974499999987</v>
      </c>
      <c r="AP72" s="9"/>
      <c r="AQ72" s="22">
        <v>0.387878</v>
      </c>
      <c r="AR72" s="22">
        <v>50.071599999999997</v>
      </c>
      <c r="AS72" s="22">
        <v>-3.5739100000000003E-2</v>
      </c>
      <c r="AT72" s="22">
        <v>62</v>
      </c>
      <c r="AU72" s="22">
        <v>0.38680999999999999</v>
      </c>
      <c r="AV72">
        <f t="shared" si="8"/>
        <v>35.739100000000001</v>
      </c>
      <c r="AW72">
        <f t="shared" si="9"/>
        <v>13.862410629799999</v>
      </c>
      <c r="AX72" s="9"/>
      <c r="AY72" s="22">
        <v>0.21224999999999999</v>
      </c>
      <c r="AZ72" s="22">
        <v>62.842399999999998</v>
      </c>
      <c r="BA72" s="22">
        <v>-3.5974100000000002E-2</v>
      </c>
      <c r="BB72" s="22">
        <v>62</v>
      </c>
      <c r="BC72" s="22">
        <v>0.21118200000000001</v>
      </c>
      <c r="BD72">
        <f t="shared" si="10"/>
        <v>35.9741</v>
      </c>
      <c r="BE72">
        <f t="shared" si="11"/>
        <v>7.6355027249999994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31.7333</v>
      </c>
      <c r="I73" s="22">
        <v>-3.5742200000000002E-2</v>
      </c>
      <c r="J73" s="22">
        <v>63</v>
      </c>
      <c r="K73" s="22">
        <v>0.381714</v>
      </c>
      <c r="L73">
        <f t="shared" si="0"/>
        <v>35.742200000000004</v>
      </c>
      <c r="M73">
        <f t="shared" si="1"/>
        <v>13.683651074600002</v>
      </c>
      <c r="N73" s="9"/>
      <c r="O73" s="22">
        <v>0.21728500000000001</v>
      </c>
      <c r="P73" s="22">
        <v>36.157899999999998</v>
      </c>
      <c r="Q73" s="22">
        <v>-3.5870399999999997E-2</v>
      </c>
      <c r="R73" s="22">
        <v>63</v>
      </c>
      <c r="S73" s="22">
        <v>0.21621699999999999</v>
      </c>
      <c r="T73">
        <f t="shared" si="2"/>
        <v>35.870399999999997</v>
      </c>
      <c r="U73">
        <f t="shared" si="3"/>
        <v>7.7940998639999997</v>
      </c>
      <c r="X73" s="9"/>
      <c r="Y73" s="22">
        <v>0.38284299999999999</v>
      </c>
      <c r="Z73" s="22">
        <v>38.898400000000002</v>
      </c>
      <c r="AA73" s="22">
        <v>-3.5763499999999997E-2</v>
      </c>
      <c r="AB73" s="22">
        <v>63</v>
      </c>
      <c r="AC73" s="22">
        <v>0.381714</v>
      </c>
      <c r="AD73">
        <f t="shared" si="4"/>
        <v>35.763499999999993</v>
      </c>
      <c r="AE73">
        <f t="shared" si="5"/>
        <v>13.691805630499998</v>
      </c>
      <c r="AF73" s="9"/>
      <c r="AG73" s="22">
        <v>0.21728500000000001</v>
      </c>
      <c r="AH73" s="22">
        <v>42.176000000000002</v>
      </c>
      <c r="AI73" s="22">
        <v>-3.5992400000000001E-2</v>
      </c>
      <c r="AJ73" s="22">
        <v>63</v>
      </c>
      <c r="AK73" s="22">
        <v>0.216278</v>
      </c>
      <c r="AL73">
        <f t="shared" si="6"/>
        <v>35.992400000000004</v>
      </c>
      <c r="AM73">
        <f t="shared" si="7"/>
        <v>7.8206086340000009</v>
      </c>
      <c r="AP73" s="9"/>
      <c r="AQ73" s="22">
        <v>0.38284299999999999</v>
      </c>
      <c r="AR73" s="22">
        <v>50.081699999999998</v>
      </c>
      <c r="AS73" s="22">
        <v>-3.5760500000000001E-2</v>
      </c>
      <c r="AT73" s="22">
        <v>63</v>
      </c>
      <c r="AU73" s="22">
        <v>0.38177499999999998</v>
      </c>
      <c r="AV73">
        <f t="shared" si="8"/>
        <v>35.7605</v>
      </c>
      <c r="AW73">
        <f t="shared" si="9"/>
        <v>13.690657101499999</v>
      </c>
      <c r="AX73" s="9"/>
      <c r="AY73" s="22">
        <v>0.21728500000000001</v>
      </c>
      <c r="AZ73" s="22">
        <v>62.852499999999999</v>
      </c>
      <c r="BA73" s="22">
        <v>-3.5971099999999999E-2</v>
      </c>
      <c r="BB73" s="22">
        <v>63</v>
      </c>
      <c r="BC73" s="22">
        <v>0.21615599999999999</v>
      </c>
      <c r="BD73">
        <f t="shared" si="10"/>
        <v>35.9711</v>
      </c>
      <c r="BE73">
        <f t="shared" si="11"/>
        <v>7.8159804634999999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31.743300000000001</v>
      </c>
      <c r="I74" s="22">
        <v>-3.5748299999999997E-2</v>
      </c>
      <c r="J74" s="22">
        <v>64</v>
      </c>
      <c r="K74" s="22">
        <v>0.37670900000000002</v>
      </c>
      <c r="L74">
        <f t="shared" si="0"/>
        <v>35.748299999999993</v>
      </c>
      <c r="M74">
        <f t="shared" si="1"/>
        <v>13.505993726399996</v>
      </c>
      <c r="N74" s="9"/>
      <c r="O74" s="22">
        <v>0.22232099999999999</v>
      </c>
      <c r="P74" s="22">
        <v>36.167900000000003</v>
      </c>
      <c r="Q74" s="22">
        <v>-3.5879500000000002E-2</v>
      </c>
      <c r="R74" s="22">
        <v>64</v>
      </c>
      <c r="S74" s="22">
        <v>0.22128300000000001</v>
      </c>
      <c r="T74">
        <f t="shared" si="2"/>
        <v>35.8795</v>
      </c>
      <c r="U74">
        <f t="shared" si="3"/>
        <v>7.9767663194999994</v>
      </c>
      <c r="X74" s="9"/>
      <c r="Y74" s="22">
        <v>0.37780799999999998</v>
      </c>
      <c r="Z74" s="22">
        <v>38.908499999999997</v>
      </c>
      <c r="AA74" s="22">
        <v>-3.5757400000000002E-2</v>
      </c>
      <c r="AB74" s="22">
        <v>64</v>
      </c>
      <c r="AC74" s="22">
        <v>0.37670900000000002</v>
      </c>
      <c r="AD74">
        <f t="shared" si="4"/>
        <v>35.757400000000004</v>
      </c>
      <c r="AE74">
        <f t="shared" si="5"/>
        <v>13.509431779200002</v>
      </c>
      <c r="AF74" s="9"/>
      <c r="AG74" s="22">
        <v>0.22232099999999999</v>
      </c>
      <c r="AH74" s="22">
        <v>42.186100000000003</v>
      </c>
      <c r="AI74" s="22">
        <v>-3.5983300000000003E-2</v>
      </c>
      <c r="AJ74" s="22">
        <v>64</v>
      </c>
      <c r="AK74" s="22">
        <v>0.221222</v>
      </c>
      <c r="AL74">
        <f t="shared" si="6"/>
        <v>35.9833</v>
      </c>
      <c r="AM74">
        <f t="shared" si="7"/>
        <v>7.9998432392999996</v>
      </c>
      <c r="AP74" s="9"/>
      <c r="AQ74" s="22">
        <v>0.37780799999999998</v>
      </c>
      <c r="AR74" s="22">
        <v>50.091799999999999</v>
      </c>
      <c r="AS74" s="22">
        <v>-3.5766600000000003E-2</v>
      </c>
      <c r="AT74" s="22">
        <v>64</v>
      </c>
      <c r="AU74" s="22">
        <v>0.37674000000000002</v>
      </c>
      <c r="AV74">
        <f t="shared" si="8"/>
        <v>35.766600000000004</v>
      </c>
      <c r="AW74">
        <f t="shared" si="9"/>
        <v>13.512907612800001</v>
      </c>
      <c r="AX74" s="9"/>
      <c r="AY74" s="22">
        <v>0.22232099999999999</v>
      </c>
      <c r="AZ74" s="22">
        <v>62.862499999999997</v>
      </c>
      <c r="BA74" s="22">
        <v>-3.5974100000000002E-2</v>
      </c>
      <c r="BB74" s="22">
        <v>64</v>
      </c>
      <c r="BC74" s="22">
        <v>0.22128300000000001</v>
      </c>
      <c r="BD74">
        <f t="shared" si="10"/>
        <v>35.9741</v>
      </c>
      <c r="BE74">
        <f t="shared" si="11"/>
        <v>7.9977978860999999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31.753399999999999</v>
      </c>
      <c r="I75" s="22">
        <v>-3.5757400000000002E-2</v>
      </c>
      <c r="J75" s="22">
        <v>65</v>
      </c>
      <c r="K75" s="22">
        <v>0.37173499999999998</v>
      </c>
      <c r="L75">
        <f t="shared" si="0"/>
        <v>35.757400000000004</v>
      </c>
      <c r="M75">
        <f t="shared" si="1"/>
        <v>13.329357512800001</v>
      </c>
      <c r="N75" s="9"/>
      <c r="O75" s="22">
        <v>0.227356</v>
      </c>
      <c r="P75" s="22">
        <v>36.177999999999997</v>
      </c>
      <c r="Q75" s="22">
        <v>-3.5876499999999999E-2</v>
      </c>
      <c r="R75" s="22">
        <v>65</v>
      </c>
      <c r="S75" s="22">
        <v>0.22628799999999999</v>
      </c>
      <c r="T75">
        <f t="shared" si="2"/>
        <v>35.8765</v>
      </c>
      <c r="U75">
        <f t="shared" si="3"/>
        <v>8.1567375339999995</v>
      </c>
      <c r="X75" s="9"/>
      <c r="Y75" s="22">
        <v>0.37277199999999999</v>
      </c>
      <c r="Z75" s="22">
        <v>38.918599999999998</v>
      </c>
      <c r="AA75" s="22">
        <v>-3.5754399999999999E-2</v>
      </c>
      <c r="AB75" s="22">
        <v>65</v>
      </c>
      <c r="AC75" s="22">
        <v>0.37170399999999998</v>
      </c>
      <c r="AD75">
        <f t="shared" si="4"/>
        <v>35.754399999999997</v>
      </c>
      <c r="AE75">
        <f t="shared" si="5"/>
        <v>13.328239196799998</v>
      </c>
      <c r="AF75" s="9"/>
      <c r="AG75" s="22">
        <v>0.227356</v>
      </c>
      <c r="AH75" s="22">
        <v>42.196199999999997</v>
      </c>
      <c r="AI75" s="22">
        <v>-3.5971099999999999E-2</v>
      </c>
      <c r="AJ75" s="22">
        <v>65</v>
      </c>
      <c r="AK75" s="22">
        <v>0.22628799999999999</v>
      </c>
      <c r="AL75">
        <f t="shared" si="6"/>
        <v>35.9711</v>
      </c>
      <c r="AM75">
        <f t="shared" si="7"/>
        <v>8.1782454116000007</v>
      </c>
      <c r="AP75" s="9"/>
      <c r="AQ75" s="22">
        <v>0.37277199999999999</v>
      </c>
      <c r="AR75" s="22">
        <v>50.101799999999997</v>
      </c>
      <c r="AS75" s="22">
        <v>-3.5769700000000001E-2</v>
      </c>
      <c r="AT75" s="22">
        <v>65</v>
      </c>
      <c r="AU75" s="22">
        <v>0.371643</v>
      </c>
      <c r="AV75">
        <f t="shared" si="8"/>
        <v>35.7697</v>
      </c>
      <c r="AW75">
        <f t="shared" si="9"/>
        <v>13.333942608399999</v>
      </c>
      <c r="AX75" s="9"/>
      <c r="AY75" s="22">
        <v>0.227356</v>
      </c>
      <c r="AZ75" s="22">
        <v>62.872599999999998</v>
      </c>
      <c r="BA75" s="22">
        <v>-3.5968E-2</v>
      </c>
      <c r="BB75" s="22">
        <v>65</v>
      </c>
      <c r="BC75" s="22">
        <v>0.22625700000000001</v>
      </c>
      <c r="BD75">
        <f t="shared" si="10"/>
        <v>35.968000000000004</v>
      </c>
      <c r="BE75">
        <f t="shared" si="11"/>
        <v>8.177540608000001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31.763500000000001</v>
      </c>
      <c r="I76" s="22">
        <v>-3.5760500000000001E-2</v>
      </c>
      <c r="J76" s="22">
        <v>66</v>
      </c>
      <c r="K76" s="22">
        <v>0.36666900000000002</v>
      </c>
      <c r="L76">
        <f t="shared" ref="L76:L139" si="12">-I76/$F$2*1000</f>
        <v>35.7605</v>
      </c>
      <c r="M76">
        <f t="shared" ref="M76:M139" si="13">L76*G76</f>
        <v>13.150458988499999</v>
      </c>
      <c r="N76" s="9"/>
      <c r="O76" s="22">
        <v>0.23239099999999999</v>
      </c>
      <c r="P76" s="22">
        <v>36.188099999999999</v>
      </c>
      <c r="Q76" s="22">
        <v>-3.5876499999999999E-2</v>
      </c>
      <c r="R76" s="22">
        <v>66</v>
      </c>
      <c r="S76" s="22">
        <v>0.23138400000000001</v>
      </c>
      <c r="T76">
        <f t="shared" ref="T76:T139" si="14">-Q76/$F$2*1000</f>
        <v>35.8765</v>
      </c>
      <c r="U76">
        <f t="shared" ref="U76:U139" si="15">T76*O76</f>
        <v>8.3373757115</v>
      </c>
      <c r="X76" s="9"/>
      <c r="Y76" s="22">
        <v>0.36773699999999998</v>
      </c>
      <c r="Z76" s="22">
        <v>38.928699999999999</v>
      </c>
      <c r="AA76" s="22">
        <v>-3.5763499999999997E-2</v>
      </c>
      <c r="AB76" s="22">
        <v>66</v>
      </c>
      <c r="AC76" s="22">
        <v>0.366699</v>
      </c>
      <c r="AD76">
        <f t="shared" ref="AD76:AD139" si="16">-AA76/$F$2*1000</f>
        <v>35.763499999999993</v>
      </c>
      <c r="AE76">
        <f t="shared" ref="AE76:AE139" si="17">AD76*Y76</f>
        <v>13.151562199499997</v>
      </c>
      <c r="AF76" s="9"/>
      <c r="AG76" s="22">
        <v>0.23239099999999999</v>
      </c>
      <c r="AH76" s="22">
        <v>42.206200000000003</v>
      </c>
      <c r="AI76" s="22">
        <v>-3.5955800000000003E-2</v>
      </c>
      <c r="AJ76" s="22">
        <v>66</v>
      </c>
      <c r="AK76" s="22">
        <v>0.231354</v>
      </c>
      <c r="AL76">
        <f t="shared" ref="AL76:AL139" si="18">-AI76/$F$2*1000</f>
        <v>35.955800000000004</v>
      </c>
      <c r="AM76">
        <f t="shared" ref="AM76:AM139" si="19">AL76*AG76</f>
        <v>8.3558043178000005</v>
      </c>
      <c r="AP76" s="9"/>
      <c r="AQ76" s="22">
        <v>0.36773699999999998</v>
      </c>
      <c r="AR76" s="22">
        <v>50.111899999999999</v>
      </c>
      <c r="AS76" s="22">
        <v>-3.5791000000000003E-2</v>
      </c>
      <c r="AT76" s="22">
        <v>66</v>
      </c>
      <c r="AU76" s="22">
        <v>0.36660799999999999</v>
      </c>
      <c r="AV76">
        <f t="shared" ref="AV76:AV139" si="20">-AS76/$F$2*1000</f>
        <v>35.791000000000004</v>
      </c>
      <c r="AW76">
        <f t="shared" ref="AW76:AW139" si="21">AV76*AQ76</f>
        <v>13.161674967000002</v>
      </c>
      <c r="AX76" s="9"/>
      <c r="AY76" s="22">
        <v>0.23239099999999999</v>
      </c>
      <c r="AZ76" s="22">
        <v>62.8827</v>
      </c>
      <c r="BA76" s="22">
        <v>-3.5940600000000003E-2</v>
      </c>
      <c r="BB76" s="22">
        <v>66</v>
      </c>
      <c r="BC76" s="22">
        <v>0.231323</v>
      </c>
      <c r="BD76">
        <f t="shared" ref="BD76:BD139" si="22">-BA76/$F$2*1000</f>
        <v>35.940600000000003</v>
      </c>
      <c r="BE76">
        <f t="shared" ref="BE76:BE139" si="23">BD76*AY76</f>
        <v>8.3522719746000007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31.773599999999998</v>
      </c>
      <c r="I77" s="22">
        <v>-3.5772699999999998E-2</v>
      </c>
      <c r="J77" s="22">
        <v>67</v>
      </c>
      <c r="K77" s="22">
        <v>0.36166399999999999</v>
      </c>
      <c r="L77">
        <f t="shared" si="12"/>
        <v>35.7727</v>
      </c>
      <c r="M77">
        <f t="shared" si="13"/>
        <v>12.974794062699999</v>
      </c>
      <c r="N77" s="9"/>
      <c r="O77" s="22">
        <v>0.237427</v>
      </c>
      <c r="P77" s="22">
        <v>36.1982</v>
      </c>
      <c r="Q77" s="22">
        <v>-3.5876499999999999E-2</v>
      </c>
      <c r="R77" s="22">
        <v>67</v>
      </c>
      <c r="S77" s="22">
        <v>0.23629800000000001</v>
      </c>
      <c r="T77">
        <f t="shared" si="14"/>
        <v>35.8765</v>
      </c>
      <c r="U77">
        <f t="shared" si="15"/>
        <v>8.5180497655000007</v>
      </c>
      <c r="X77" s="9"/>
      <c r="Y77" s="22">
        <v>0.362701</v>
      </c>
      <c r="Z77" s="22">
        <v>38.938699999999997</v>
      </c>
      <c r="AA77" s="22">
        <v>-3.5775800000000003E-2</v>
      </c>
      <c r="AB77" s="22">
        <v>67</v>
      </c>
      <c r="AC77" s="22">
        <v>0.36163299999999998</v>
      </c>
      <c r="AD77">
        <f t="shared" si="16"/>
        <v>35.775800000000004</v>
      </c>
      <c r="AE77">
        <f t="shared" si="17"/>
        <v>12.975918435800001</v>
      </c>
      <c r="AF77" s="9"/>
      <c r="AG77" s="22">
        <v>0.237427</v>
      </c>
      <c r="AH77" s="22">
        <v>42.216299999999997</v>
      </c>
      <c r="AI77" s="22">
        <v>-3.5937499999999997E-2</v>
      </c>
      <c r="AJ77" s="22">
        <v>67</v>
      </c>
      <c r="AK77" s="22">
        <v>0.23632800000000001</v>
      </c>
      <c r="AL77">
        <f t="shared" si="18"/>
        <v>35.9375</v>
      </c>
      <c r="AM77">
        <f t="shared" si="19"/>
        <v>8.5325328124999995</v>
      </c>
      <c r="AP77" s="9"/>
      <c r="AQ77" s="22">
        <v>0.362701</v>
      </c>
      <c r="AR77" s="22">
        <v>50.122</v>
      </c>
      <c r="AS77" s="22">
        <v>-3.5809300000000002E-2</v>
      </c>
      <c r="AT77" s="22">
        <v>67</v>
      </c>
      <c r="AU77" s="22">
        <v>0.361572</v>
      </c>
      <c r="AV77">
        <f t="shared" si="20"/>
        <v>35.8093</v>
      </c>
      <c r="AW77">
        <f t="shared" si="21"/>
        <v>12.9880689193</v>
      </c>
      <c r="AX77" s="9"/>
      <c r="AY77" s="22">
        <v>0.237427</v>
      </c>
      <c r="AZ77" s="22">
        <v>62.892699999999998</v>
      </c>
      <c r="BA77" s="22">
        <v>-3.5928300000000003E-2</v>
      </c>
      <c r="BB77" s="22">
        <v>67</v>
      </c>
      <c r="BC77" s="22">
        <v>0.23638899999999999</v>
      </c>
      <c r="BD77">
        <f t="shared" si="22"/>
        <v>35.9283</v>
      </c>
      <c r="BE77">
        <f t="shared" si="23"/>
        <v>8.5303484840999992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31.7836</v>
      </c>
      <c r="I78" s="22">
        <v>-3.5775800000000003E-2</v>
      </c>
      <c r="J78" s="22">
        <v>68</v>
      </c>
      <c r="K78" s="22">
        <v>0.35653699999999999</v>
      </c>
      <c r="L78">
        <f t="shared" si="12"/>
        <v>35.775800000000004</v>
      </c>
      <c r="M78">
        <f t="shared" si="13"/>
        <v>12.795787282800001</v>
      </c>
      <c r="N78" s="9"/>
      <c r="O78" s="22">
        <v>0.24246200000000001</v>
      </c>
      <c r="P78" s="22">
        <v>36.208199999999998</v>
      </c>
      <c r="Q78" s="22">
        <v>-3.5870399999999997E-2</v>
      </c>
      <c r="R78" s="22">
        <v>68</v>
      </c>
      <c r="S78" s="22">
        <v>0.241425</v>
      </c>
      <c r="T78">
        <f t="shared" si="14"/>
        <v>35.870399999999997</v>
      </c>
      <c r="U78">
        <f t="shared" si="15"/>
        <v>8.6972089248</v>
      </c>
      <c r="X78" s="9"/>
      <c r="Y78" s="22">
        <v>0.35766599999999998</v>
      </c>
      <c r="Z78" s="22">
        <v>38.948799999999999</v>
      </c>
      <c r="AA78" s="22">
        <v>-3.5784900000000001E-2</v>
      </c>
      <c r="AB78" s="22">
        <v>68</v>
      </c>
      <c r="AC78" s="22">
        <v>0.35656700000000002</v>
      </c>
      <c r="AD78">
        <f t="shared" si="16"/>
        <v>35.7849</v>
      </c>
      <c r="AE78">
        <f t="shared" si="17"/>
        <v>12.7990420434</v>
      </c>
      <c r="AF78" s="9"/>
      <c r="AG78" s="22">
        <v>0.24246200000000001</v>
      </c>
      <c r="AH78" s="22">
        <v>42.226399999999998</v>
      </c>
      <c r="AI78" s="22">
        <v>-3.59253E-2</v>
      </c>
      <c r="AJ78" s="22">
        <v>68</v>
      </c>
      <c r="AK78" s="22">
        <v>0.241425</v>
      </c>
      <c r="AL78">
        <f t="shared" si="18"/>
        <v>35.9253</v>
      </c>
      <c r="AM78">
        <f t="shared" si="19"/>
        <v>8.7105200886000009</v>
      </c>
      <c r="AP78" s="9"/>
      <c r="AQ78" s="22">
        <v>0.35766599999999998</v>
      </c>
      <c r="AR78" s="22">
        <v>50.132100000000001</v>
      </c>
      <c r="AS78" s="22">
        <v>-3.5824599999999998E-2</v>
      </c>
      <c r="AT78" s="22">
        <v>68</v>
      </c>
      <c r="AU78" s="22">
        <v>0.35653699999999999</v>
      </c>
      <c r="AV78">
        <f t="shared" si="20"/>
        <v>35.824599999999997</v>
      </c>
      <c r="AW78">
        <f t="shared" si="21"/>
        <v>12.813241383599998</v>
      </c>
      <c r="AX78" s="9"/>
      <c r="AY78" s="22">
        <v>0.24246200000000001</v>
      </c>
      <c r="AZ78" s="22">
        <v>62.902799999999999</v>
      </c>
      <c r="BA78" s="22">
        <v>-3.5919199999999998E-2</v>
      </c>
      <c r="BB78" s="22">
        <v>68</v>
      </c>
      <c r="BC78" s="22">
        <v>0.241364</v>
      </c>
      <c r="BD78">
        <f t="shared" si="22"/>
        <v>35.919199999999996</v>
      </c>
      <c r="BE78">
        <f t="shared" si="23"/>
        <v>8.7090410703999996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31.793700000000001</v>
      </c>
      <c r="I79" s="22">
        <v>-3.5775800000000003E-2</v>
      </c>
      <c r="J79" s="22">
        <v>69</v>
      </c>
      <c r="K79" s="22">
        <v>0.35156300000000001</v>
      </c>
      <c r="L79">
        <f t="shared" si="12"/>
        <v>35.775800000000004</v>
      </c>
      <c r="M79">
        <f t="shared" si="13"/>
        <v>12.615656129800003</v>
      </c>
      <c r="N79" s="9"/>
      <c r="O79" s="22">
        <v>0.247498</v>
      </c>
      <c r="P79" s="22">
        <v>36.218299999999999</v>
      </c>
      <c r="Q79" s="22">
        <v>-3.5876499999999999E-2</v>
      </c>
      <c r="R79" s="22">
        <v>69</v>
      </c>
      <c r="S79" s="22">
        <v>0.24646000000000001</v>
      </c>
      <c r="T79">
        <f t="shared" si="14"/>
        <v>35.8765</v>
      </c>
      <c r="U79">
        <f t="shared" si="15"/>
        <v>8.8793619970000002</v>
      </c>
      <c r="X79" s="9"/>
      <c r="Y79" s="22">
        <v>0.35263100000000003</v>
      </c>
      <c r="Z79" s="22">
        <v>38.9589</v>
      </c>
      <c r="AA79" s="22">
        <v>-3.5772699999999998E-2</v>
      </c>
      <c r="AB79" s="22">
        <v>69</v>
      </c>
      <c r="AC79" s="22">
        <v>0.35153200000000001</v>
      </c>
      <c r="AD79">
        <f t="shared" si="16"/>
        <v>35.7727</v>
      </c>
      <c r="AE79">
        <f t="shared" si="17"/>
        <v>12.614562973700002</v>
      </c>
      <c r="AF79" s="9"/>
      <c r="AG79" s="22">
        <v>0.247498</v>
      </c>
      <c r="AH79" s="22">
        <v>42.236499999999999</v>
      </c>
      <c r="AI79" s="22">
        <v>-3.5916099999999999E-2</v>
      </c>
      <c r="AJ79" s="22">
        <v>69</v>
      </c>
      <c r="AK79" s="22">
        <v>0.24646000000000001</v>
      </c>
      <c r="AL79">
        <f t="shared" si="18"/>
        <v>35.9161</v>
      </c>
      <c r="AM79">
        <f t="shared" si="19"/>
        <v>8.8891629178000002</v>
      </c>
      <c r="AP79" s="9"/>
      <c r="AQ79" s="22">
        <v>0.35263100000000003</v>
      </c>
      <c r="AR79" s="22">
        <v>50.142099999999999</v>
      </c>
      <c r="AS79" s="22">
        <v>-3.5836800000000002E-2</v>
      </c>
      <c r="AT79" s="22">
        <v>69</v>
      </c>
      <c r="AU79" s="22">
        <v>0.35143999999999997</v>
      </c>
      <c r="AV79">
        <f t="shared" si="20"/>
        <v>35.836800000000004</v>
      </c>
      <c r="AW79">
        <f t="shared" si="21"/>
        <v>12.637166620800002</v>
      </c>
      <c r="AX79" s="9"/>
      <c r="AY79" s="22">
        <v>0.247498</v>
      </c>
      <c r="AZ79" s="22">
        <v>62.9129</v>
      </c>
      <c r="BA79" s="22">
        <v>-3.5913100000000003E-2</v>
      </c>
      <c r="BB79" s="22">
        <v>69</v>
      </c>
      <c r="BC79" s="22">
        <v>0.24646000000000001</v>
      </c>
      <c r="BD79">
        <f t="shared" si="22"/>
        <v>35.9131</v>
      </c>
      <c r="BE79">
        <f t="shared" si="23"/>
        <v>8.8884204237999995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31.803799999999999</v>
      </c>
      <c r="I80" s="22">
        <v>-3.5769700000000001E-2</v>
      </c>
      <c r="J80" s="22">
        <v>70</v>
      </c>
      <c r="K80" s="22">
        <v>0.346497</v>
      </c>
      <c r="L80">
        <f t="shared" si="12"/>
        <v>35.7697</v>
      </c>
      <c r="M80">
        <f t="shared" si="13"/>
        <v>12.433368871499999</v>
      </c>
      <c r="N80" s="9"/>
      <c r="O80" s="22">
        <v>0.25253300000000001</v>
      </c>
      <c r="P80" s="22">
        <v>36.228400000000001</v>
      </c>
      <c r="Q80" s="22">
        <v>-3.5870399999999997E-2</v>
      </c>
      <c r="R80" s="22">
        <v>70</v>
      </c>
      <c r="S80" s="22">
        <v>0.25146499999999999</v>
      </c>
      <c r="T80">
        <f t="shared" si="14"/>
        <v>35.870399999999997</v>
      </c>
      <c r="U80">
        <f t="shared" si="15"/>
        <v>9.0584597231999986</v>
      </c>
      <c r="X80" s="9"/>
      <c r="Y80" s="22">
        <v>0.34759499999999999</v>
      </c>
      <c r="Z80" s="22">
        <v>38.968899999999998</v>
      </c>
      <c r="AA80" s="22">
        <v>-3.5775800000000003E-2</v>
      </c>
      <c r="AB80" s="22">
        <v>70</v>
      </c>
      <c r="AC80" s="22">
        <v>0.346497</v>
      </c>
      <c r="AD80">
        <f t="shared" si="16"/>
        <v>35.775800000000004</v>
      </c>
      <c r="AE80">
        <f t="shared" si="17"/>
        <v>12.435489201000001</v>
      </c>
      <c r="AF80" s="9"/>
      <c r="AG80" s="22">
        <v>0.25253300000000001</v>
      </c>
      <c r="AH80" s="22">
        <v>42.246499999999997</v>
      </c>
      <c r="AI80" s="22">
        <v>-3.5903900000000002E-2</v>
      </c>
      <c r="AJ80" s="22">
        <v>70</v>
      </c>
      <c r="AK80" s="22">
        <v>0.25149500000000002</v>
      </c>
      <c r="AL80">
        <f t="shared" si="18"/>
        <v>35.9039</v>
      </c>
      <c r="AM80">
        <f t="shared" si="19"/>
        <v>9.0669195787000003</v>
      </c>
      <c r="AP80" s="9"/>
      <c r="AQ80" s="22">
        <v>0.34759499999999999</v>
      </c>
      <c r="AR80" s="22">
        <v>50.152200000000001</v>
      </c>
      <c r="AS80" s="22">
        <v>-3.5836800000000002E-2</v>
      </c>
      <c r="AT80" s="22">
        <v>70</v>
      </c>
      <c r="AU80" s="22">
        <v>0.34634399999999999</v>
      </c>
      <c r="AV80">
        <f t="shared" si="20"/>
        <v>35.836800000000004</v>
      </c>
      <c r="AW80">
        <f t="shared" si="21"/>
        <v>12.456692496000001</v>
      </c>
      <c r="AX80" s="9"/>
      <c r="AY80" s="22">
        <v>0.25253300000000001</v>
      </c>
      <c r="AZ80" s="22">
        <v>62.923000000000002</v>
      </c>
      <c r="BA80" s="22">
        <v>-3.5891699999999999E-2</v>
      </c>
      <c r="BB80" s="22">
        <v>70</v>
      </c>
      <c r="BC80" s="22">
        <v>0.25134299999999998</v>
      </c>
      <c r="BD80">
        <f t="shared" si="22"/>
        <v>35.8917</v>
      </c>
      <c r="BE80">
        <f t="shared" si="23"/>
        <v>9.0638386760999996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31.813800000000001</v>
      </c>
      <c r="I81" s="22">
        <v>-3.5763499999999997E-2</v>
      </c>
      <c r="J81" s="22">
        <v>71</v>
      </c>
      <c r="K81" s="22">
        <v>0.34149200000000002</v>
      </c>
      <c r="L81">
        <f t="shared" si="12"/>
        <v>35.763499999999993</v>
      </c>
      <c r="M81">
        <f t="shared" si="13"/>
        <v>12.251144559999997</v>
      </c>
      <c r="N81" s="9"/>
      <c r="O81" s="22">
        <v>0.25756800000000002</v>
      </c>
      <c r="P81" s="22">
        <v>36.238399999999999</v>
      </c>
      <c r="Q81" s="22">
        <v>-3.58582E-2</v>
      </c>
      <c r="R81" s="22">
        <v>71</v>
      </c>
      <c r="S81" s="22">
        <v>0.25643899999999997</v>
      </c>
      <c r="T81">
        <f t="shared" si="14"/>
        <v>35.858199999999997</v>
      </c>
      <c r="U81">
        <f t="shared" si="15"/>
        <v>9.2359248576000006</v>
      </c>
      <c r="X81" s="9"/>
      <c r="Y81" s="22">
        <v>0.34255999999999998</v>
      </c>
      <c r="Z81" s="22">
        <v>38.978999999999999</v>
      </c>
      <c r="AA81" s="22">
        <v>-3.5778799999999999E-2</v>
      </c>
      <c r="AB81" s="22">
        <v>71</v>
      </c>
      <c r="AC81" s="22">
        <v>0.34152199999999999</v>
      </c>
      <c r="AD81">
        <f t="shared" si="16"/>
        <v>35.778799999999997</v>
      </c>
      <c r="AE81">
        <f t="shared" si="17"/>
        <v>12.256385727999998</v>
      </c>
      <c r="AF81" s="9"/>
      <c r="AG81" s="22">
        <v>0.25756800000000002</v>
      </c>
      <c r="AH81" s="22">
        <v>42.256599999999999</v>
      </c>
      <c r="AI81" s="22">
        <v>-3.5894799999999998E-2</v>
      </c>
      <c r="AJ81" s="22">
        <v>71</v>
      </c>
      <c r="AK81" s="22">
        <v>0.25650000000000001</v>
      </c>
      <c r="AL81">
        <f t="shared" si="18"/>
        <v>35.894799999999996</v>
      </c>
      <c r="AM81">
        <f t="shared" si="19"/>
        <v>9.2453518464000002</v>
      </c>
      <c r="AP81" s="9"/>
      <c r="AQ81" s="22">
        <v>0.34255999999999998</v>
      </c>
      <c r="AR81" s="22">
        <v>50.162300000000002</v>
      </c>
      <c r="AS81" s="22">
        <v>-3.5836800000000002E-2</v>
      </c>
      <c r="AT81" s="22">
        <v>71</v>
      </c>
      <c r="AU81" s="22">
        <v>0.34143099999999998</v>
      </c>
      <c r="AV81">
        <f t="shared" si="20"/>
        <v>35.836800000000004</v>
      </c>
      <c r="AW81">
        <f t="shared" si="21"/>
        <v>12.276254208000001</v>
      </c>
      <c r="AX81" s="9"/>
      <c r="AY81" s="22">
        <v>0.25756800000000002</v>
      </c>
      <c r="AZ81" s="22">
        <v>62.933</v>
      </c>
      <c r="BA81" s="22">
        <v>-3.5879500000000002E-2</v>
      </c>
      <c r="BB81" s="22">
        <v>71</v>
      </c>
      <c r="BC81" s="22">
        <v>0.25637799999999999</v>
      </c>
      <c r="BD81">
        <f t="shared" si="22"/>
        <v>35.8795</v>
      </c>
      <c r="BE81">
        <f t="shared" si="23"/>
        <v>9.2414110560000005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31.823899999999998</v>
      </c>
      <c r="I82" s="22">
        <v>-3.5766600000000003E-2</v>
      </c>
      <c r="J82" s="22">
        <v>72</v>
      </c>
      <c r="K82" s="22">
        <v>0.336395</v>
      </c>
      <c r="L82">
        <f t="shared" si="12"/>
        <v>35.766600000000004</v>
      </c>
      <c r="M82">
        <f t="shared" si="13"/>
        <v>12.072085898400001</v>
      </c>
      <c r="N82" s="9"/>
      <c r="O82" s="22">
        <v>0.262604</v>
      </c>
      <c r="P82" s="22">
        <v>36.2485</v>
      </c>
      <c r="Q82" s="22">
        <v>-3.5836800000000002E-2</v>
      </c>
      <c r="R82" s="22">
        <v>72</v>
      </c>
      <c r="S82" s="22">
        <v>0.26156600000000002</v>
      </c>
      <c r="T82">
        <f t="shared" si="14"/>
        <v>35.836800000000004</v>
      </c>
      <c r="U82">
        <f t="shared" si="15"/>
        <v>9.4108870272000011</v>
      </c>
      <c r="X82" s="9"/>
      <c r="Y82" s="22">
        <v>0.33752399999999999</v>
      </c>
      <c r="Z82" s="22">
        <v>38.989100000000001</v>
      </c>
      <c r="AA82" s="22">
        <v>-3.5781899999999998E-2</v>
      </c>
      <c r="AB82" s="22">
        <v>72</v>
      </c>
      <c r="AC82" s="22">
        <v>0.33648699999999998</v>
      </c>
      <c r="AD82">
        <f t="shared" si="16"/>
        <v>35.7819</v>
      </c>
      <c r="AE82">
        <f t="shared" si="17"/>
        <v>12.077250015599999</v>
      </c>
      <c r="AF82" s="9"/>
      <c r="AG82" s="22">
        <v>0.262604</v>
      </c>
      <c r="AH82" s="22">
        <v>42.2667</v>
      </c>
      <c r="AI82" s="22">
        <v>-3.5882600000000001E-2</v>
      </c>
      <c r="AJ82" s="22">
        <v>72</v>
      </c>
      <c r="AK82" s="22">
        <v>0.26150499999999999</v>
      </c>
      <c r="AL82">
        <f t="shared" si="18"/>
        <v>35.882600000000004</v>
      </c>
      <c r="AM82">
        <f t="shared" si="19"/>
        <v>9.4229142904000014</v>
      </c>
      <c r="AP82" s="9"/>
      <c r="AQ82" s="22">
        <v>0.33752399999999999</v>
      </c>
      <c r="AR82" s="22">
        <v>50.1723</v>
      </c>
      <c r="AS82" s="22">
        <v>-3.5833700000000003E-2</v>
      </c>
      <c r="AT82" s="22">
        <v>72</v>
      </c>
      <c r="AU82" s="22">
        <v>0.336395</v>
      </c>
      <c r="AV82">
        <f t="shared" si="20"/>
        <v>35.8337</v>
      </c>
      <c r="AW82">
        <f t="shared" si="21"/>
        <v>12.0947337588</v>
      </c>
      <c r="AX82" s="9"/>
      <c r="AY82" s="22">
        <v>0.262604</v>
      </c>
      <c r="AZ82" s="22">
        <v>62.943100000000001</v>
      </c>
      <c r="BA82" s="22">
        <v>-3.5852099999999998E-2</v>
      </c>
      <c r="BB82" s="22">
        <v>72</v>
      </c>
      <c r="BC82" s="22">
        <v>0.26150499999999999</v>
      </c>
      <c r="BD82">
        <f t="shared" si="22"/>
        <v>35.8521</v>
      </c>
      <c r="BE82">
        <f t="shared" si="23"/>
        <v>9.4149048684000007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31.834</v>
      </c>
      <c r="I83" s="22">
        <v>-3.5757400000000002E-2</v>
      </c>
      <c r="J83" s="22">
        <v>73</v>
      </c>
      <c r="K83" s="22">
        <v>0.33132899999999998</v>
      </c>
      <c r="L83">
        <f t="shared" si="12"/>
        <v>35.757400000000004</v>
      </c>
      <c r="M83">
        <f t="shared" si="13"/>
        <v>11.8889421686</v>
      </c>
      <c r="N83" s="9"/>
      <c r="O83" s="22">
        <v>0.26763900000000002</v>
      </c>
      <c r="P83" s="22">
        <v>36.258600000000001</v>
      </c>
      <c r="Q83" s="22">
        <v>-3.5815399999999997E-2</v>
      </c>
      <c r="R83" s="22">
        <v>73</v>
      </c>
      <c r="S83" s="22">
        <v>0.266571</v>
      </c>
      <c r="T83">
        <f t="shared" si="14"/>
        <v>35.815399999999997</v>
      </c>
      <c r="U83">
        <f t="shared" si="15"/>
        <v>9.5855978406000002</v>
      </c>
      <c r="X83" s="9"/>
      <c r="Y83" s="22">
        <v>0.33248899999999998</v>
      </c>
      <c r="Z83" s="22">
        <v>38.999200000000002</v>
      </c>
      <c r="AA83" s="22">
        <v>-3.5788E-2</v>
      </c>
      <c r="AB83" s="22">
        <v>73</v>
      </c>
      <c r="AC83" s="22">
        <v>0.33135999999999999</v>
      </c>
      <c r="AD83">
        <f t="shared" si="16"/>
        <v>35.788000000000004</v>
      </c>
      <c r="AE83">
        <f t="shared" si="17"/>
        <v>11.899116332</v>
      </c>
      <c r="AF83" s="9"/>
      <c r="AG83" s="22">
        <v>0.26763900000000002</v>
      </c>
      <c r="AH83" s="22">
        <v>42.276699999999998</v>
      </c>
      <c r="AI83" s="22">
        <v>-3.58734E-2</v>
      </c>
      <c r="AJ83" s="22">
        <v>73</v>
      </c>
      <c r="AK83" s="22">
        <v>0.26651000000000002</v>
      </c>
      <c r="AL83">
        <f t="shared" si="18"/>
        <v>35.873399999999997</v>
      </c>
      <c r="AM83">
        <f t="shared" si="19"/>
        <v>9.6011209026</v>
      </c>
      <c r="AP83" s="9"/>
      <c r="AQ83" s="22">
        <v>0.33248899999999998</v>
      </c>
      <c r="AR83" s="22">
        <v>50.182400000000001</v>
      </c>
      <c r="AS83" s="22">
        <v>-3.5827600000000001E-2</v>
      </c>
      <c r="AT83" s="22">
        <v>73</v>
      </c>
      <c r="AU83" s="22">
        <v>0.33142100000000002</v>
      </c>
      <c r="AV83">
        <f t="shared" si="20"/>
        <v>35.827600000000004</v>
      </c>
      <c r="AW83">
        <f t="shared" si="21"/>
        <v>11.912282896400001</v>
      </c>
      <c r="AX83" s="9"/>
      <c r="AY83" s="22">
        <v>0.26763900000000002</v>
      </c>
      <c r="AZ83" s="22">
        <v>62.953200000000002</v>
      </c>
      <c r="BA83" s="22">
        <v>-3.5848999999999999E-2</v>
      </c>
      <c r="BB83" s="22">
        <v>73</v>
      </c>
      <c r="BC83" s="22">
        <v>0.26654099999999997</v>
      </c>
      <c r="BD83">
        <f t="shared" si="22"/>
        <v>35.848999999999997</v>
      </c>
      <c r="BE83">
        <f t="shared" si="23"/>
        <v>9.5945905109999998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31.844100000000001</v>
      </c>
      <c r="I84" s="22">
        <v>-3.5760500000000001E-2</v>
      </c>
      <c r="J84" s="22">
        <v>74</v>
      </c>
      <c r="K84" s="22">
        <v>0.326233</v>
      </c>
      <c r="L84">
        <f t="shared" si="12"/>
        <v>35.7605</v>
      </c>
      <c r="M84">
        <f t="shared" si="13"/>
        <v>11.709918767000001</v>
      </c>
      <c r="N84" s="9"/>
      <c r="O84" s="22">
        <v>0.272675</v>
      </c>
      <c r="P84" s="22">
        <v>36.268700000000003</v>
      </c>
      <c r="Q84" s="22">
        <v>-3.58032E-2</v>
      </c>
      <c r="R84" s="22">
        <v>74</v>
      </c>
      <c r="S84" s="22">
        <v>0.271484</v>
      </c>
      <c r="T84">
        <f t="shared" si="14"/>
        <v>35.803199999999997</v>
      </c>
      <c r="U84">
        <f t="shared" si="15"/>
        <v>9.7626375599999999</v>
      </c>
      <c r="X84" s="9"/>
      <c r="Y84" s="22">
        <v>0.32745400000000002</v>
      </c>
      <c r="Z84" s="22">
        <v>39.0092</v>
      </c>
      <c r="AA84" s="22">
        <v>-3.5791000000000003E-2</v>
      </c>
      <c r="AB84" s="22">
        <v>74</v>
      </c>
      <c r="AC84" s="22">
        <v>0.326324</v>
      </c>
      <c r="AD84">
        <f t="shared" si="16"/>
        <v>35.791000000000004</v>
      </c>
      <c r="AE84">
        <f t="shared" si="17"/>
        <v>11.719906114000002</v>
      </c>
      <c r="AF84" s="9"/>
      <c r="AG84" s="22">
        <v>0.272675</v>
      </c>
      <c r="AH84" s="22">
        <v>42.286799999999999</v>
      </c>
      <c r="AI84" s="22">
        <v>-3.5864300000000002E-2</v>
      </c>
      <c r="AJ84" s="22">
        <v>74</v>
      </c>
      <c r="AK84" s="22">
        <v>0.27157599999999998</v>
      </c>
      <c r="AL84">
        <f t="shared" si="18"/>
        <v>35.8643</v>
      </c>
      <c r="AM84">
        <f t="shared" si="19"/>
        <v>9.7792980025000009</v>
      </c>
      <c r="AP84" s="9"/>
      <c r="AQ84" s="22">
        <v>0.32745400000000002</v>
      </c>
      <c r="AR84" s="22">
        <v>50.192500000000003</v>
      </c>
      <c r="AS84" s="22">
        <v>-3.5812400000000001E-2</v>
      </c>
      <c r="AT84" s="22">
        <v>74</v>
      </c>
      <c r="AU84" s="22">
        <v>0.326324</v>
      </c>
      <c r="AV84">
        <f t="shared" si="20"/>
        <v>35.812400000000004</v>
      </c>
      <c r="AW84">
        <f t="shared" si="21"/>
        <v>11.726913629600002</v>
      </c>
      <c r="AX84" s="9"/>
      <c r="AY84" s="22">
        <v>0.272675</v>
      </c>
      <c r="AZ84" s="22">
        <v>62.963200000000001</v>
      </c>
      <c r="BA84" s="22">
        <v>-3.58582E-2</v>
      </c>
      <c r="BB84" s="22">
        <v>74</v>
      </c>
      <c r="BC84" s="22">
        <v>0.27151500000000001</v>
      </c>
      <c r="BD84">
        <f t="shared" si="22"/>
        <v>35.858199999999997</v>
      </c>
      <c r="BE84">
        <f t="shared" si="23"/>
        <v>9.7776346849999989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31.854099999999999</v>
      </c>
      <c r="I85" s="22">
        <v>-3.5772699999999998E-2</v>
      </c>
      <c r="J85" s="22">
        <v>75</v>
      </c>
      <c r="K85" s="22">
        <v>0.32135000000000002</v>
      </c>
      <c r="L85">
        <f t="shared" si="12"/>
        <v>35.7727</v>
      </c>
      <c r="M85">
        <f t="shared" si="13"/>
        <v>11.5337623886</v>
      </c>
      <c r="N85" s="9"/>
      <c r="O85" s="22">
        <v>0.27771000000000001</v>
      </c>
      <c r="P85" s="22">
        <v>36.278700000000001</v>
      </c>
      <c r="Q85" s="22">
        <v>-3.5784900000000001E-2</v>
      </c>
      <c r="R85" s="22">
        <v>75</v>
      </c>
      <c r="S85" s="22">
        <v>0.276642</v>
      </c>
      <c r="T85">
        <f t="shared" si="14"/>
        <v>35.7849</v>
      </c>
      <c r="U85">
        <f t="shared" si="15"/>
        <v>9.9378245790000008</v>
      </c>
      <c r="X85" s="9"/>
      <c r="Y85" s="22">
        <v>0.32241799999999998</v>
      </c>
      <c r="Z85" s="22">
        <v>39.019300000000001</v>
      </c>
      <c r="AA85" s="22">
        <v>-3.5781899999999998E-2</v>
      </c>
      <c r="AB85" s="22">
        <v>75</v>
      </c>
      <c r="AC85" s="22">
        <v>0.32131999999999999</v>
      </c>
      <c r="AD85">
        <f t="shared" si="16"/>
        <v>35.7819</v>
      </c>
      <c r="AE85">
        <f t="shared" si="17"/>
        <v>11.536728634199999</v>
      </c>
      <c r="AF85" s="9"/>
      <c r="AG85" s="22">
        <v>0.27771000000000001</v>
      </c>
      <c r="AH85" s="22">
        <v>42.296900000000001</v>
      </c>
      <c r="AI85" s="22">
        <v>-3.5852099999999998E-2</v>
      </c>
      <c r="AJ85" s="22">
        <v>75</v>
      </c>
      <c r="AK85" s="22">
        <v>0.276642</v>
      </c>
      <c r="AL85">
        <f t="shared" si="18"/>
        <v>35.8521</v>
      </c>
      <c r="AM85">
        <f t="shared" si="19"/>
        <v>9.9564866910000003</v>
      </c>
      <c r="AP85" s="9"/>
      <c r="AQ85" s="22">
        <v>0.32241799999999998</v>
      </c>
      <c r="AR85" s="22">
        <v>50.202599999999997</v>
      </c>
      <c r="AS85" s="22">
        <v>-3.5815399999999997E-2</v>
      </c>
      <c r="AT85" s="22">
        <v>75</v>
      </c>
      <c r="AU85" s="22">
        <v>0.32128899999999999</v>
      </c>
      <c r="AV85">
        <f t="shared" si="20"/>
        <v>35.815399999999997</v>
      </c>
      <c r="AW85">
        <f t="shared" si="21"/>
        <v>11.547529637199998</v>
      </c>
      <c r="AX85" s="9"/>
      <c r="AY85" s="22">
        <v>0.27771000000000001</v>
      </c>
      <c r="AZ85" s="22">
        <v>62.973300000000002</v>
      </c>
      <c r="BA85" s="22">
        <v>-3.5864300000000002E-2</v>
      </c>
      <c r="BB85" s="22">
        <v>75</v>
      </c>
      <c r="BC85" s="22">
        <v>0.276611</v>
      </c>
      <c r="BD85">
        <f t="shared" si="22"/>
        <v>35.8643</v>
      </c>
      <c r="BE85">
        <f t="shared" si="23"/>
        <v>9.9598747530000011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31.8642</v>
      </c>
      <c r="I86" s="22">
        <v>-3.5794100000000002E-2</v>
      </c>
      <c r="J86" s="22">
        <v>76</v>
      </c>
      <c r="K86" s="22">
        <v>0.31625399999999998</v>
      </c>
      <c r="L86">
        <f t="shared" si="12"/>
        <v>35.7941</v>
      </c>
      <c r="M86">
        <f t="shared" si="13"/>
        <v>11.360438840300001</v>
      </c>
      <c r="N86" s="9"/>
      <c r="O86" s="22">
        <v>0.28274500000000002</v>
      </c>
      <c r="P86" s="22">
        <v>36.288800000000002</v>
      </c>
      <c r="Q86" s="22">
        <v>-3.5784900000000001E-2</v>
      </c>
      <c r="R86" s="22">
        <v>76</v>
      </c>
      <c r="S86" s="22">
        <v>0.28173799999999999</v>
      </c>
      <c r="T86">
        <f t="shared" si="14"/>
        <v>35.7849</v>
      </c>
      <c r="U86">
        <f t="shared" si="15"/>
        <v>10.118001550500001</v>
      </c>
      <c r="X86" s="9"/>
      <c r="Y86" s="22">
        <v>0.31738300000000003</v>
      </c>
      <c r="Z86" s="22">
        <v>39.029400000000003</v>
      </c>
      <c r="AA86" s="22">
        <v>-3.5784900000000001E-2</v>
      </c>
      <c r="AB86" s="22">
        <v>76</v>
      </c>
      <c r="AC86" s="22">
        <v>0.31625399999999998</v>
      </c>
      <c r="AD86">
        <f t="shared" si="16"/>
        <v>35.7849</v>
      </c>
      <c r="AE86">
        <f t="shared" si="17"/>
        <v>11.357518916700002</v>
      </c>
      <c r="AF86" s="9"/>
      <c r="AG86" s="22">
        <v>0.28274500000000002</v>
      </c>
      <c r="AH86" s="22">
        <v>42.307000000000002</v>
      </c>
      <c r="AI86" s="22">
        <v>-3.5852099999999998E-2</v>
      </c>
      <c r="AJ86" s="22">
        <v>76</v>
      </c>
      <c r="AK86" s="22">
        <v>0.28164699999999998</v>
      </c>
      <c r="AL86">
        <f t="shared" si="18"/>
        <v>35.8521</v>
      </c>
      <c r="AM86">
        <f t="shared" si="19"/>
        <v>10.1370020145</v>
      </c>
      <c r="AP86" s="9"/>
      <c r="AQ86" s="22">
        <v>0.31738300000000003</v>
      </c>
      <c r="AR86" s="22">
        <v>50.212600000000002</v>
      </c>
      <c r="AS86" s="22">
        <v>-3.5839799999999998E-2</v>
      </c>
      <c r="AT86" s="22">
        <v>76</v>
      </c>
      <c r="AU86" s="22">
        <v>0.31622299999999998</v>
      </c>
      <c r="AV86">
        <f t="shared" si="20"/>
        <v>35.839799999999997</v>
      </c>
      <c r="AW86">
        <f t="shared" si="21"/>
        <v>11.374943243400001</v>
      </c>
      <c r="AX86" s="9"/>
      <c r="AY86" s="22">
        <v>0.28274500000000002</v>
      </c>
      <c r="AZ86" s="22">
        <v>62.983400000000003</v>
      </c>
      <c r="BA86" s="22">
        <v>-3.5876499999999999E-2</v>
      </c>
      <c r="BB86" s="22">
        <v>76</v>
      </c>
      <c r="BC86" s="22">
        <v>0.28170800000000001</v>
      </c>
      <c r="BD86">
        <f t="shared" si="22"/>
        <v>35.8765</v>
      </c>
      <c r="BE86">
        <f t="shared" si="23"/>
        <v>10.143900992500001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31.874300000000002</v>
      </c>
      <c r="I87" s="22">
        <v>-3.5815399999999997E-2</v>
      </c>
      <c r="J87" s="22">
        <v>77</v>
      </c>
      <c r="K87" s="22">
        <v>0.31130999999999998</v>
      </c>
      <c r="L87">
        <f t="shared" si="12"/>
        <v>35.815399999999997</v>
      </c>
      <c r="M87">
        <f t="shared" si="13"/>
        <v>11.186832743799998</v>
      </c>
      <c r="N87" s="9"/>
      <c r="O87" s="22">
        <v>0.28778100000000001</v>
      </c>
      <c r="P87" s="22">
        <v>36.298900000000003</v>
      </c>
      <c r="Q87" s="22">
        <v>-3.5775800000000003E-2</v>
      </c>
      <c r="R87" s="22">
        <v>77</v>
      </c>
      <c r="S87" s="22">
        <v>0.286713</v>
      </c>
      <c r="T87">
        <f t="shared" si="14"/>
        <v>35.775800000000004</v>
      </c>
      <c r="U87">
        <f t="shared" si="15"/>
        <v>10.295595499800001</v>
      </c>
      <c r="X87" s="9"/>
      <c r="Y87" s="22">
        <v>0.31234699999999999</v>
      </c>
      <c r="Z87" s="22">
        <v>39.039400000000001</v>
      </c>
      <c r="AA87" s="22">
        <v>-3.5797099999999998E-2</v>
      </c>
      <c r="AB87" s="22">
        <v>77</v>
      </c>
      <c r="AC87" s="22">
        <v>0.311249</v>
      </c>
      <c r="AD87">
        <f t="shared" si="16"/>
        <v>35.7971</v>
      </c>
      <c r="AE87">
        <f t="shared" si="17"/>
        <v>11.181116793699999</v>
      </c>
      <c r="AF87" s="9"/>
      <c r="AG87" s="22">
        <v>0.28778100000000001</v>
      </c>
      <c r="AH87" s="22">
        <v>42.317</v>
      </c>
      <c r="AI87" s="22">
        <v>-3.5839799999999998E-2</v>
      </c>
      <c r="AJ87" s="22">
        <v>77</v>
      </c>
      <c r="AK87" s="22">
        <v>0.28674300000000003</v>
      </c>
      <c r="AL87">
        <f t="shared" si="18"/>
        <v>35.839799999999997</v>
      </c>
      <c r="AM87">
        <f t="shared" si="19"/>
        <v>10.3140134838</v>
      </c>
      <c r="AP87" s="9"/>
      <c r="AQ87" s="22">
        <v>0.31234699999999999</v>
      </c>
      <c r="AR87" s="22">
        <v>50.222700000000003</v>
      </c>
      <c r="AS87" s="22">
        <v>-3.5870399999999997E-2</v>
      </c>
      <c r="AT87" s="22">
        <v>77</v>
      </c>
      <c r="AU87" s="22">
        <v>0.31121799999999999</v>
      </c>
      <c r="AV87">
        <f t="shared" si="20"/>
        <v>35.870399999999997</v>
      </c>
      <c r="AW87">
        <f t="shared" si="21"/>
        <v>11.204011828799999</v>
      </c>
      <c r="AX87" s="9"/>
      <c r="AY87" s="22">
        <v>0.28778100000000001</v>
      </c>
      <c r="AZ87" s="22">
        <v>62.993499999999997</v>
      </c>
      <c r="BA87" s="22">
        <v>-3.5897800000000001E-2</v>
      </c>
      <c r="BB87" s="22">
        <v>77</v>
      </c>
      <c r="BC87" s="22">
        <v>0.286713</v>
      </c>
      <c r="BD87">
        <f t="shared" si="22"/>
        <v>35.897800000000004</v>
      </c>
      <c r="BE87">
        <f t="shared" si="23"/>
        <v>10.330704781800002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31.8843</v>
      </c>
      <c r="I88" s="22">
        <v>-3.5821499999999999E-2</v>
      </c>
      <c r="J88" s="22">
        <v>78</v>
      </c>
      <c r="K88" s="22">
        <v>0.30621300000000001</v>
      </c>
      <c r="L88">
        <f t="shared" si="12"/>
        <v>35.8215</v>
      </c>
      <c r="M88">
        <f t="shared" si="13"/>
        <v>11.008376808</v>
      </c>
      <c r="N88" s="9"/>
      <c r="O88" s="22">
        <v>0.29281600000000002</v>
      </c>
      <c r="P88" s="22">
        <v>36.308900000000001</v>
      </c>
      <c r="Q88" s="22">
        <v>-3.5784900000000001E-2</v>
      </c>
      <c r="R88" s="22">
        <v>78</v>
      </c>
      <c r="S88" s="22">
        <v>0.29168699999999997</v>
      </c>
      <c r="T88">
        <f t="shared" si="14"/>
        <v>35.7849</v>
      </c>
      <c r="U88">
        <f t="shared" si="15"/>
        <v>10.4783912784</v>
      </c>
      <c r="X88" s="9"/>
      <c r="Y88" s="22">
        <v>0.30731199999999997</v>
      </c>
      <c r="Z88" s="22">
        <v>39.049500000000002</v>
      </c>
      <c r="AA88" s="22">
        <v>-3.58032E-2</v>
      </c>
      <c r="AB88" s="22">
        <v>78</v>
      </c>
      <c r="AC88" s="22">
        <v>0.30621300000000001</v>
      </c>
      <c r="AD88">
        <f t="shared" si="16"/>
        <v>35.803199999999997</v>
      </c>
      <c r="AE88">
        <f t="shared" si="17"/>
        <v>11.002752998399998</v>
      </c>
      <c r="AF88" s="9"/>
      <c r="AG88" s="22">
        <v>0.29281600000000002</v>
      </c>
      <c r="AH88" s="22">
        <v>42.327100000000002</v>
      </c>
      <c r="AI88" s="22">
        <v>-3.5836800000000002E-2</v>
      </c>
      <c r="AJ88" s="22">
        <v>78</v>
      </c>
      <c r="AK88" s="22">
        <v>0.29168699999999997</v>
      </c>
      <c r="AL88">
        <f t="shared" si="18"/>
        <v>35.836800000000004</v>
      </c>
      <c r="AM88">
        <f t="shared" si="19"/>
        <v>10.493588428800003</v>
      </c>
      <c r="AP88" s="9"/>
      <c r="AQ88" s="22">
        <v>0.30731199999999997</v>
      </c>
      <c r="AR88" s="22">
        <v>50.232799999999997</v>
      </c>
      <c r="AS88" s="22">
        <v>-3.5885599999999997E-2</v>
      </c>
      <c r="AT88" s="22">
        <v>78</v>
      </c>
      <c r="AU88" s="22">
        <v>0.30618299999999998</v>
      </c>
      <c r="AV88">
        <f t="shared" si="20"/>
        <v>35.885599999999997</v>
      </c>
      <c r="AW88">
        <f t="shared" si="21"/>
        <v>11.028075507199999</v>
      </c>
      <c r="AX88" s="9"/>
      <c r="AY88" s="22">
        <v>0.29281600000000002</v>
      </c>
      <c r="AZ88" s="22">
        <v>63.003500000000003</v>
      </c>
      <c r="BA88" s="22">
        <v>-3.5907000000000001E-2</v>
      </c>
      <c r="BB88" s="22">
        <v>78</v>
      </c>
      <c r="BC88" s="22">
        <v>0.29168699999999997</v>
      </c>
      <c r="BD88">
        <f t="shared" si="22"/>
        <v>35.907000000000004</v>
      </c>
      <c r="BE88">
        <f t="shared" si="23"/>
        <v>10.514144112000002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31.894400000000001</v>
      </c>
      <c r="I89" s="22">
        <v>-3.5827600000000001E-2</v>
      </c>
      <c r="J89" s="22">
        <v>79</v>
      </c>
      <c r="K89" s="22">
        <v>0.301178</v>
      </c>
      <c r="L89">
        <f t="shared" si="12"/>
        <v>35.827600000000004</v>
      </c>
      <c r="M89">
        <f t="shared" si="13"/>
        <v>10.829859445200002</v>
      </c>
      <c r="N89" s="9"/>
      <c r="O89" s="22">
        <v>0.29785200000000001</v>
      </c>
      <c r="P89" s="22">
        <v>36.319000000000003</v>
      </c>
      <c r="Q89" s="22">
        <v>-3.5784900000000001E-2</v>
      </c>
      <c r="R89" s="22">
        <v>79</v>
      </c>
      <c r="S89" s="22">
        <v>0.29672199999999999</v>
      </c>
      <c r="T89">
        <f t="shared" si="14"/>
        <v>35.7849</v>
      </c>
      <c r="U89">
        <f t="shared" si="15"/>
        <v>10.6586040348</v>
      </c>
      <c r="X89" s="9"/>
      <c r="Y89" s="22">
        <v>0.30227700000000002</v>
      </c>
      <c r="Z89" s="22">
        <v>39.059600000000003</v>
      </c>
      <c r="AA89" s="22">
        <v>-3.5809300000000002E-2</v>
      </c>
      <c r="AB89" s="22">
        <v>79</v>
      </c>
      <c r="AC89" s="22">
        <v>0.301178</v>
      </c>
      <c r="AD89">
        <f t="shared" si="16"/>
        <v>35.8093</v>
      </c>
      <c r="AE89">
        <f t="shared" si="17"/>
        <v>10.824327776100001</v>
      </c>
      <c r="AF89" s="9"/>
      <c r="AG89" s="22">
        <v>0.29785200000000001</v>
      </c>
      <c r="AH89" s="22">
        <v>42.337200000000003</v>
      </c>
      <c r="AI89" s="22">
        <v>-3.5827600000000001E-2</v>
      </c>
      <c r="AJ89" s="22">
        <v>79</v>
      </c>
      <c r="AK89" s="22">
        <v>0.29675299999999999</v>
      </c>
      <c r="AL89">
        <f t="shared" si="18"/>
        <v>35.827600000000004</v>
      </c>
      <c r="AM89">
        <f t="shared" si="19"/>
        <v>10.671322315200001</v>
      </c>
      <c r="AP89" s="9"/>
      <c r="AQ89" s="22">
        <v>0.30227700000000002</v>
      </c>
      <c r="AR89" s="22">
        <v>50.242800000000003</v>
      </c>
      <c r="AS89" s="22">
        <v>-3.5891699999999999E-2</v>
      </c>
      <c r="AT89" s="22">
        <v>79</v>
      </c>
      <c r="AU89" s="22">
        <v>0.30120799999999998</v>
      </c>
      <c r="AV89">
        <f t="shared" si="20"/>
        <v>35.8917</v>
      </c>
      <c r="AW89">
        <f t="shared" si="21"/>
        <v>10.849235400900001</v>
      </c>
      <c r="AX89" s="9"/>
      <c r="AY89" s="22">
        <v>0.29785200000000001</v>
      </c>
      <c r="AZ89" s="22">
        <v>63.013599999999997</v>
      </c>
      <c r="BA89" s="22">
        <v>-3.5900899999999999E-2</v>
      </c>
      <c r="BB89" s="22">
        <v>79</v>
      </c>
      <c r="BC89" s="22">
        <v>0.29675299999999999</v>
      </c>
      <c r="BD89">
        <f t="shared" si="22"/>
        <v>35.9009</v>
      </c>
      <c r="BE89">
        <f t="shared" si="23"/>
        <v>10.6931548668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31.904499999999999</v>
      </c>
      <c r="I90" s="22">
        <v>-3.5824599999999998E-2</v>
      </c>
      <c r="J90" s="22">
        <v>80</v>
      </c>
      <c r="K90" s="22">
        <v>0.29611199999999999</v>
      </c>
      <c r="L90">
        <f t="shared" si="12"/>
        <v>35.824599999999997</v>
      </c>
      <c r="M90">
        <f t="shared" si="13"/>
        <v>10.648539928599998</v>
      </c>
      <c r="N90" s="9"/>
      <c r="O90" s="22">
        <v>0.30288700000000002</v>
      </c>
      <c r="P90" s="22">
        <v>36.329099999999997</v>
      </c>
      <c r="Q90" s="22">
        <v>-3.5778799999999999E-2</v>
      </c>
      <c r="R90" s="22">
        <v>80</v>
      </c>
      <c r="S90" s="22">
        <v>0.301819</v>
      </c>
      <c r="T90">
        <f t="shared" si="14"/>
        <v>35.778799999999997</v>
      </c>
      <c r="U90">
        <f t="shared" si="15"/>
        <v>10.836933395599999</v>
      </c>
      <c r="X90" s="9"/>
      <c r="Y90" s="22">
        <v>0.29724099999999998</v>
      </c>
      <c r="Z90" s="22">
        <v>39.069699999999997</v>
      </c>
      <c r="AA90" s="22">
        <v>-3.5818500000000003E-2</v>
      </c>
      <c r="AB90" s="22">
        <v>80</v>
      </c>
      <c r="AC90" s="22">
        <v>0.29611199999999999</v>
      </c>
      <c r="AD90">
        <f t="shared" si="16"/>
        <v>35.8185</v>
      </c>
      <c r="AE90">
        <f t="shared" si="17"/>
        <v>10.6467267585</v>
      </c>
      <c r="AF90" s="9"/>
      <c r="AG90" s="22">
        <v>0.30288700000000002</v>
      </c>
      <c r="AH90" s="22">
        <v>42.347200000000001</v>
      </c>
      <c r="AI90" s="22">
        <v>-3.5809300000000002E-2</v>
      </c>
      <c r="AJ90" s="22">
        <v>80</v>
      </c>
      <c r="AK90" s="22">
        <v>0.301819</v>
      </c>
      <c r="AL90">
        <f t="shared" si="18"/>
        <v>35.8093</v>
      </c>
      <c r="AM90">
        <f t="shared" si="19"/>
        <v>10.8461714491</v>
      </c>
      <c r="AP90" s="9"/>
      <c r="AQ90" s="22">
        <v>0.29724099999999998</v>
      </c>
      <c r="AR90" s="22">
        <v>50.252899999999997</v>
      </c>
      <c r="AS90" s="22">
        <v>-3.5891699999999999E-2</v>
      </c>
      <c r="AT90" s="22">
        <v>80</v>
      </c>
      <c r="AU90" s="22">
        <v>0.29614299999999999</v>
      </c>
      <c r="AV90">
        <f t="shared" si="20"/>
        <v>35.8917</v>
      </c>
      <c r="AW90">
        <f t="shared" si="21"/>
        <v>10.6684847997</v>
      </c>
      <c r="AX90" s="9"/>
      <c r="AY90" s="22">
        <v>0.30288700000000002</v>
      </c>
      <c r="AZ90" s="22">
        <v>63.023699999999998</v>
      </c>
      <c r="BA90" s="22">
        <v>-3.5888700000000003E-2</v>
      </c>
      <c r="BB90" s="22">
        <v>80</v>
      </c>
      <c r="BC90" s="22">
        <v>0.301788</v>
      </c>
      <c r="BD90">
        <f t="shared" si="22"/>
        <v>35.8887</v>
      </c>
      <c r="BE90">
        <f t="shared" si="23"/>
        <v>10.870220676900001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31.9146</v>
      </c>
      <c r="I91" s="22">
        <v>-3.5806299999999999E-2</v>
      </c>
      <c r="J91" s="22">
        <v>81</v>
      </c>
      <c r="K91" s="22">
        <v>0.29104600000000003</v>
      </c>
      <c r="L91">
        <f t="shared" si="12"/>
        <v>35.8063</v>
      </c>
      <c r="M91">
        <f t="shared" si="13"/>
        <v>10.4628156978</v>
      </c>
      <c r="N91" s="9"/>
      <c r="O91" s="22">
        <v>0.30792199999999997</v>
      </c>
      <c r="P91" s="22">
        <v>36.339100000000002</v>
      </c>
      <c r="Q91" s="22">
        <v>-3.5778799999999999E-2</v>
      </c>
      <c r="R91" s="22">
        <v>81</v>
      </c>
      <c r="S91" s="22">
        <v>0.30682399999999999</v>
      </c>
      <c r="T91">
        <f t="shared" si="14"/>
        <v>35.778799999999997</v>
      </c>
      <c r="U91">
        <f t="shared" si="15"/>
        <v>11.017079653599998</v>
      </c>
      <c r="X91" s="9"/>
      <c r="Y91" s="22">
        <v>0.29220600000000002</v>
      </c>
      <c r="Z91" s="22">
        <v>39.079700000000003</v>
      </c>
      <c r="AA91" s="22">
        <v>-3.58307E-2</v>
      </c>
      <c r="AB91" s="22">
        <v>81</v>
      </c>
      <c r="AC91" s="22">
        <v>0.29113800000000001</v>
      </c>
      <c r="AD91">
        <f t="shared" si="16"/>
        <v>35.8307</v>
      </c>
      <c r="AE91">
        <f t="shared" si="17"/>
        <v>10.469945524200002</v>
      </c>
      <c r="AF91" s="9"/>
      <c r="AG91" s="22">
        <v>0.30792199999999997</v>
      </c>
      <c r="AH91" s="22">
        <v>42.357300000000002</v>
      </c>
      <c r="AI91" s="22">
        <v>-3.5794100000000002E-2</v>
      </c>
      <c r="AJ91" s="22">
        <v>81</v>
      </c>
      <c r="AK91" s="22">
        <v>0.30676300000000001</v>
      </c>
      <c r="AL91">
        <f t="shared" si="18"/>
        <v>35.7941</v>
      </c>
      <c r="AM91">
        <f t="shared" si="19"/>
        <v>11.021790860199999</v>
      </c>
      <c r="AP91" s="9"/>
      <c r="AQ91" s="22">
        <v>0.29220600000000002</v>
      </c>
      <c r="AR91" s="22">
        <v>50.262999999999998</v>
      </c>
      <c r="AS91" s="22">
        <v>-3.5879500000000002E-2</v>
      </c>
      <c r="AT91" s="22">
        <v>81</v>
      </c>
      <c r="AU91" s="22">
        <v>0.29113800000000001</v>
      </c>
      <c r="AV91">
        <f t="shared" si="20"/>
        <v>35.8795</v>
      </c>
      <c r="AW91">
        <f t="shared" si="21"/>
        <v>10.484205177000002</v>
      </c>
      <c r="AX91" s="9"/>
      <c r="AY91" s="22">
        <v>0.30792199999999997</v>
      </c>
      <c r="AZ91" s="22">
        <v>63.033700000000003</v>
      </c>
      <c r="BA91" s="22">
        <v>-3.5879500000000002E-2</v>
      </c>
      <c r="BB91" s="22">
        <v>81</v>
      </c>
      <c r="BC91" s="22">
        <v>0.30691499999999999</v>
      </c>
      <c r="BD91">
        <f t="shared" si="22"/>
        <v>35.8795</v>
      </c>
      <c r="BE91">
        <f t="shared" si="23"/>
        <v>11.048087399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31.924600000000002</v>
      </c>
      <c r="I92" s="22">
        <v>-3.5809300000000002E-2</v>
      </c>
      <c r="J92" s="22">
        <v>82</v>
      </c>
      <c r="K92" s="22">
        <v>0.28604099999999999</v>
      </c>
      <c r="L92">
        <f t="shared" si="12"/>
        <v>35.8093</v>
      </c>
      <c r="M92">
        <f t="shared" si="13"/>
        <v>10.283356680999999</v>
      </c>
      <c r="N92" s="9"/>
      <c r="O92" s="22">
        <v>0.31295800000000001</v>
      </c>
      <c r="P92" s="22">
        <v>36.349200000000003</v>
      </c>
      <c r="Q92" s="22">
        <v>-3.5754399999999999E-2</v>
      </c>
      <c r="R92" s="22">
        <v>82</v>
      </c>
      <c r="S92" s="22">
        <v>0.31182900000000002</v>
      </c>
      <c r="T92">
        <f t="shared" si="14"/>
        <v>35.754399999999997</v>
      </c>
      <c r="U92">
        <f t="shared" si="15"/>
        <v>11.189625515199999</v>
      </c>
      <c r="X92" s="9"/>
      <c r="Y92" s="22">
        <v>0.28716999999999998</v>
      </c>
      <c r="Z92" s="22">
        <v>39.089799999999997</v>
      </c>
      <c r="AA92" s="22">
        <v>-3.5852099999999998E-2</v>
      </c>
      <c r="AB92" s="22">
        <v>82</v>
      </c>
      <c r="AC92" s="22">
        <v>0.28604099999999999</v>
      </c>
      <c r="AD92">
        <f t="shared" si="16"/>
        <v>35.8521</v>
      </c>
      <c r="AE92">
        <f t="shared" si="17"/>
        <v>10.295647556999999</v>
      </c>
      <c r="AF92" s="9"/>
      <c r="AG92" s="22">
        <v>0.31295800000000001</v>
      </c>
      <c r="AH92" s="22">
        <v>42.367400000000004</v>
      </c>
      <c r="AI92" s="22">
        <v>-3.5769700000000001E-2</v>
      </c>
      <c r="AJ92" s="22">
        <v>82</v>
      </c>
      <c r="AK92" s="22">
        <v>0.31195099999999998</v>
      </c>
      <c r="AL92">
        <f t="shared" si="18"/>
        <v>35.7697</v>
      </c>
      <c r="AM92">
        <f t="shared" si="19"/>
        <v>11.194413772600001</v>
      </c>
      <c r="AP92" s="9"/>
      <c r="AQ92" s="22">
        <v>0.28716999999999998</v>
      </c>
      <c r="AR92" s="22">
        <v>50.273000000000003</v>
      </c>
      <c r="AS92" s="22">
        <v>-3.5879500000000002E-2</v>
      </c>
      <c r="AT92" s="22">
        <v>82</v>
      </c>
      <c r="AU92" s="22">
        <v>0.28604099999999999</v>
      </c>
      <c r="AV92">
        <f t="shared" si="20"/>
        <v>35.8795</v>
      </c>
      <c r="AW92">
        <f t="shared" si="21"/>
        <v>10.303516015</v>
      </c>
      <c r="AX92" s="9"/>
      <c r="AY92" s="22">
        <v>0.31295800000000001</v>
      </c>
      <c r="AZ92" s="22">
        <v>63.043799999999997</v>
      </c>
      <c r="BA92" s="22">
        <v>-3.58582E-2</v>
      </c>
      <c r="BB92" s="22">
        <v>82</v>
      </c>
      <c r="BC92" s="22">
        <v>0.31182900000000002</v>
      </c>
      <c r="BD92">
        <f t="shared" si="22"/>
        <v>35.858199999999997</v>
      </c>
      <c r="BE92">
        <f t="shared" si="23"/>
        <v>11.222110555599999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31.934699999999999</v>
      </c>
      <c r="I93" s="22">
        <v>-3.5809300000000002E-2</v>
      </c>
      <c r="J93" s="22">
        <v>83</v>
      </c>
      <c r="K93" s="22">
        <v>0.28097499999999997</v>
      </c>
      <c r="L93">
        <f t="shared" si="12"/>
        <v>35.8093</v>
      </c>
      <c r="M93">
        <f t="shared" si="13"/>
        <v>10.1030568555</v>
      </c>
      <c r="N93" s="9"/>
      <c r="O93" s="22">
        <v>0.31799300000000003</v>
      </c>
      <c r="P93" s="22">
        <v>36.359299999999998</v>
      </c>
      <c r="Q93" s="22">
        <v>-3.5726899999999999E-2</v>
      </c>
      <c r="R93" s="22">
        <v>83</v>
      </c>
      <c r="S93" s="22">
        <v>0.31686399999999998</v>
      </c>
      <c r="T93">
        <f t="shared" si="14"/>
        <v>35.726900000000001</v>
      </c>
      <c r="U93">
        <f t="shared" si="15"/>
        <v>11.360904111700002</v>
      </c>
      <c r="X93" s="9"/>
      <c r="Y93" s="22">
        <v>0.28213500000000002</v>
      </c>
      <c r="Z93" s="22">
        <v>39.099899999999998</v>
      </c>
      <c r="AA93" s="22">
        <v>-3.5867299999999998E-2</v>
      </c>
      <c r="AB93" s="22">
        <v>83</v>
      </c>
      <c r="AC93" s="22">
        <v>0.28103600000000001</v>
      </c>
      <c r="AD93">
        <f t="shared" si="16"/>
        <v>35.8673</v>
      </c>
      <c r="AE93">
        <f t="shared" si="17"/>
        <v>10.119420685500002</v>
      </c>
      <c r="AF93" s="9"/>
      <c r="AG93" s="22">
        <v>0.31799300000000003</v>
      </c>
      <c r="AH93" s="22">
        <v>42.377400000000002</v>
      </c>
      <c r="AI93" s="22">
        <v>-3.5766600000000003E-2</v>
      </c>
      <c r="AJ93" s="22">
        <v>83</v>
      </c>
      <c r="AK93" s="22">
        <v>0.31692500000000001</v>
      </c>
      <c r="AL93">
        <f t="shared" si="18"/>
        <v>35.766600000000004</v>
      </c>
      <c r="AM93">
        <f t="shared" si="19"/>
        <v>11.373528433800002</v>
      </c>
      <c r="AP93" s="9"/>
      <c r="AQ93" s="22">
        <v>0.28213500000000002</v>
      </c>
      <c r="AR93" s="22">
        <v>50.283099999999997</v>
      </c>
      <c r="AS93" s="22">
        <v>-3.5894799999999998E-2</v>
      </c>
      <c r="AT93" s="22">
        <v>83</v>
      </c>
      <c r="AU93" s="22">
        <v>0.28100599999999998</v>
      </c>
      <c r="AV93">
        <f t="shared" si="20"/>
        <v>35.894799999999996</v>
      </c>
      <c r="AW93">
        <f t="shared" si="21"/>
        <v>10.127179397999999</v>
      </c>
      <c r="AX93" s="9"/>
      <c r="AY93" s="22">
        <v>0.31799300000000003</v>
      </c>
      <c r="AZ93" s="22">
        <v>63.053899999999999</v>
      </c>
      <c r="BA93" s="22">
        <v>-3.5842899999999997E-2</v>
      </c>
      <c r="BB93" s="22">
        <v>83</v>
      </c>
      <c r="BC93" s="22">
        <v>0.31683299999999998</v>
      </c>
      <c r="BD93">
        <f t="shared" si="22"/>
        <v>35.8429</v>
      </c>
      <c r="BE93">
        <f t="shared" si="23"/>
        <v>11.397791299700001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31.944800000000001</v>
      </c>
      <c r="I94" s="22">
        <v>-3.58307E-2</v>
      </c>
      <c r="J94" s="22">
        <v>84</v>
      </c>
      <c r="K94" s="22">
        <v>0.276001</v>
      </c>
      <c r="L94">
        <f t="shared" si="12"/>
        <v>35.8307</v>
      </c>
      <c r="M94">
        <f t="shared" si="13"/>
        <v>9.9286869700000011</v>
      </c>
      <c r="N94" s="9"/>
      <c r="O94" s="22">
        <v>0.32302900000000001</v>
      </c>
      <c r="P94" s="22">
        <v>36.369399999999999</v>
      </c>
      <c r="Q94" s="22">
        <v>-3.57086E-2</v>
      </c>
      <c r="R94" s="22">
        <v>84</v>
      </c>
      <c r="S94" s="22">
        <v>0.32189899999999999</v>
      </c>
      <c r="T94">
        <f t="shared" si="14"/>
        <v>35.708599999999997</v>
      </c>
      <c r="U94">
        <f t="shared" si="15"/>
        <v>11.5349133494</v>
      </c>
      <c r="X94" s="9"/>
      <c r="Y94" s="22">
        <v>0.27710000000000001</v>
      </c>
      <c r="Z94" s="22">
        <v>39.109900000000003</v>
      </c>
      <c r="AA94" s="22">
        <v>-3.5876499999999999E-2</v>
      </c>
      <c r="AB94" s="22">
        <v>84</v>
      </c>
      <c r="AC94" s="22">
        <v>0.27603100000000003</v>
      </c>
      <c r="AD94">
        <f t="shared" si="16"/>
        <v>35.8765</v>
      </c>
      <c r="AE94">
        <f t="shared" si="17"/>
        <v>9.9413781500000002</v>
      </c>
      <c r="AF94" s="9"/>
      <c r="AG94" s="22">
        <v>0.32302900000000001</v>
      </c>
      <c r="AH94" s="22">
        <v>42.387500000000003</v>
      </c>
      <c r="AI94" s="22">
        <v>-3.5769700000000001E-2</v>
      </c>
      <c r="AJ94" s="22">
        <v>84</v>
      </c>
      <c r="AK94" s="22">
        <v>0.32189899999999999</v>
      </c>
      <c r="AL94">
        <f t="shared" si="18"/>
        <v>35.7697</v>
      </c>
      <c r="AM94">
        <f t="shared" si="19"/>
        <v>11.5546504213</v>
      </c>
      <c r="AP94" s="9"/>
      <c r="AQ94" s="22">
        <v>0.27710000000000001</v>
      </c>
      <c r="AR94" s="22">
        <v>50.293199999999999</v>
      </c>
      <c r="AS94" s="22">
        <v>-3.5891699999999999E-2</v>
      </c>
      <c r="AT94" s="22">
        <v>84</v>
      </c>
      <c r="AU94" s="22">
        <v>0.27603100000000003</v>
      </c>
      <c r="AV94">
        <f t="shared" si="20"/>
        <v>35.8917</v>
      </c>
      <c r="AW94">
        <f t="shared" si="21"/>
        <v>9.9455900699999997</v>
      </c>
      <c r="AX94" s="9"/>
      <c r="AY94" s="22">
        <v>0.32302900000000001</v>
      </c>
      <c r="AZ94" s="22">
        <v>63.064</v>
      </c>
      <c r="BA94" s="22">
        <v>-3.5836800000000002E-2</v>
      </c>
      <c r="BB94" s="22">
        <v>84</v>
      </c>
      <c r="BC94" s="22">
        <v>0.32192999999999999</v>
      </c>
      <c r="BD94">
        <f t="shared" si="22"/>
        <v>35.836800000000004</v>
      </c>
      <c r="BE94">
        <f t="shared" si="23"/>
        <v>11.576325667200001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31.954799999999999</v>
      </c>
      <c r="I95" s="22">
        <v>-3.58459E-2</v>
      </c>
      <c r="J95" s="22">
        <v>85</v>
      </c>
      <c r="K95" s="22">
        <v>0.27096599999999998</v>
      </c>
      <c r="L95">
        <f t="shared" si="12"/>
        <v>35.8459</v>
      </c>
      <c r="M95">
        <f t="shared" si="13"/>
        <v>9.7523789375999996</v>
      </c>
      <c r="N95" s="9"/>
      <c r="O95" s="22">
        <v>0.32806400000000002</v>
      </c>
      <c r="P95" s="22">
        <v>36.379399999999997</v>
      </c>
      <c r="Q95" s="22">
        <v>-3.5702499999999998E-2</v>
      </c>
      <c r="R95" s="22">
        <v>85</v>
      </c>
      <c r="S95" s="22">
        <v>0.32693499999999998</v>
      </c>
      <c r="T95">
        <f t="shared" si="14"/>
        <v>35.702500000000001</v>
      </c>
      <c r="U95">
        <f t="shared" si="15"/>
        <v>11.712704960000002</v>
      </c>
      <c r="X95" s="9"/>
      <c r="Y95" s="22">
        <v>0.27206399999999997</v>
      </c>
      <c r="Z95" s="22">
        <v>39.119999999999997</v>
      </c>
      <c r="AA95" s="22">
        <v>-3.5894799999999998E-2</v>
      </c>
      <c r="AB95" s="22">
        <v>85</v>
      </c>
      <c r="AC95" s="22">
        <v>0.27105699999999999</v>
      </c>
      <c r="AD95">
        <f t="shared" si="16"/>
        <v>35.894799999999996</v>
      </c>
      <c r="AE95">
        <f t="shared" si="17"/>
        <v>9.7656828671999989</v>
      </c>
      <c r="AF95" s="9"/>
      <c r="AG95" s="22">
        <v>0.32806400000000002</v>
      </c>
      <c r="AH95" s="22">
        <v>42.397599999999997</v>
      </c>
      <c r="AI95" s="22">
        <v>-3.5781899999999998E-2</v>
      </c>
      <c r="AJ95" s="22">
        <v>85</v>
      </c>
      <c r="AK95" s="22">
        <v>0.32696500000000001</v>
      </c>
      <c r="AL95">
        <f t="shared" si="18"/>
        <v>35.7819</v>
      </c>
      <c r="AM95">
        <f t="shared" si="19"/>
        <v>11.738753241600001</v>
      </c>
      <c r="AP95" s="9"/>
      <c r="AQ95" s="22">
        <v>0.27206399999999997</v>
      </c>
      <c r="AR95" s="22">
        <v>50.3033</v>
      </c>
      <c r="AS95" s="22">
        <v>-3.5900899999999999E-2</v>
      </c>
      <c r="AT95" s="22">
        <v>85</v>
      </c>
      <c r="AU95" s="22">
        <v>0.27096599999999998</v>
      </c>
      <c r="AV95">
        <f t="shared" si="20"/>
        <v>35.9009</v>
      </c>
      <c r="AW95">
        <f t="shared" si="21"/>
        <v>9.7673424575999999</v>
      </c>
      <c r="AX95" s="9"/>
      <c r="AY95" s="22">
        <v>0.32806400000000002</v>
      </c>
      <c r="AZ95" s="22">
        <v>63.073999999999998</v>
      </c>
      <c r="BA95" s="22">
        <v>-3.5836800000000002E-2</v>
      </c>
      <c r="BB95" s="22">
        <v>85</v>
      </c>
      <c r="BC95" s="22">
        <v>0.32690399999999997</v>
      </c>
      <c r="BD95">
        <f t="shared" si="22"/>
        <v>35.836800000000004</v>
      </c>
      <c r="BE95">
        <f t="shared" si="23"/>
        <v>11.756763955200002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31.9649</v>
      </c>
      <c r="I96" s="22">
        <v>-3.5842899999999997E-2</v>
      </c>
      <c r="J96" s="22">
        <v>86</v>
      </c>
      <c r="K96" s="22">
        <v>0.26586900000000002</v>
      </c>
      <c r="L96">
        <f t="shared" si="12"/>
        <v>35.8429</v>
      </c>
      <c r="M96">
        <f t="shared" si="13"/>
        <v>9.5710937441000006</v>
      </c>
      <c r="N96" s="9"/>
      <c r="O96" s="22">
        <v>0.33309899999999998</v>
      </c>
      <c r="P96" s="22">
        <v>36.389499999999998</v>
      </c>
      <c r="Q96" s="22">
        <v>-3.57086E-2</v>
      </c>
      <c r="R96" s="22">
        <v>86</v>
      </c>
      <c r="S96" s="22">
        <v>0.33196999999999999</v>
      </c>
      <c r="T96">
        <f t="shared" si="14"/>
        <v>35.708599999999997</v>
      </c>
      <c r="U96">
        <f t="shared" si="15"/>
        <v>11.894498951399997</v>
      </c>
      <c r="X96" s="9"/>
      <c r="Y96" s="22">
        <v>0.26702900000000002</v>
      </c>
      <c r="Z96" s="22">
        <v>39.130099999999999</v>
      </c>
      <c r="AA96" s="22">
        <v>-3.5888700000000003E-2</v>
      </c>
      <c r="AB96" s="22">
        <v>86</v>
      </c>
      <c r="AC96" s="22">
        <v>0.26593</v>
      </c>
      <c r="AD96">
        <f t="shared" si="16"/>
        <v>35.8887</v>
      </c>
      <c r="AE96">
        <f t="shared" si="17"/>
        <v>9.5833236723000006</v>
      </c>
      <c r="AF96" s="9"/>
      <c r="AG96" s="22">
        <v>0.33309899999999998</v>
      </c>
      <c r="AH96" s="22">
        <v>42.407699999999998</v>
      </c>
      <c r="AI96" s="22">
        <v>-3.5775800000000003E-2</v>
      </c>
      <c r="AJ96" s="22">
        <v>86</v>
      </c>
      <c r="AK96" s="22">
        <v>0.33196999999999999</v>
      </c>
      <c r="AL96">
        <f t="shared" si="18"/>
        <v>35.775800000000004</v>
      </c>
      <c r="AM96">
        <f t="shared" si="19"/>
        <v>11.916883204200001</v>
      </c>
      <c r="AP96" s="9"/>
      <c r="AQ96" s="22">
        <v>0.26702900000000002</v>
      </c>
      <c r="AR96" s="22">
        <v>50.313299999999998</v>
      </c>
      <c r="AS96" s="22">
        <v>-3.5903900000000002E-2</v>
      </c>
      <c r="AT96" s="22">
        <v>86</v>
      </c>
      <c r="AU96" s="22">
        <v>0.265961</v>
      </c>
      <c r="AV96">
        <f t="shared" si="20"/>
        <v>35.9039</v>
      </c>
      <c r="AW96">
        <f t="shared" si="21"/>
        <v>9.5873825131000014</v>
      </c>
      <c r="AX96" s="9"/>
      <c r="AY96" s="22">
        <v>0.33309899999999998</v>
      </c>
      <c r="AZ96" s="22">
        <v>63.084099999999999</v>
      </c>
      <c r="BA96" s="22">
        <v>-3.5839799999999998E-2</v>
      </c>
      <c r="BB96" s="22">
        <v>86</v>
      </c>
      <c r="BC96" s="22">
        <v>0.33200099999999999</v>
      </c>
      <c r="BD96">
        <f t="shared" si="22"/>
        <v>35.839799999999997</v>
      </c>
      <c r="BE96">
        <f t="shared" si="23"/>
        <v>11.938201540199998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31.975000000000001</v>
      </c>
      <c r="I97" s="22">
        <v>-3.5852099999999998E-2</v>
      </c>
      <c r="J97" s="22">
        <v>87</v>
      </c>
      <c r="K97" s="22">
        <v>0.26089499999999999</v>
      </c>
      <c r="L97">
        <f t="shared" si="12"/>
        <v>35.8521</v>
      </c>
      <c r="M97">
        <f t="shared" si="13"/>
        <v>9.3929992352999996</v>
      </c>
      <c r="N97" s="9"/>
      <c r="O97" s="22">
        <v>0.33813500000000002</v>
      </c>
      <c r="P97" s="22">
        <v>36.3996</v>
      </c>
      <c r="Q97" s="22">
        <v>-3.5699500000000002E-2</v>
      </c>
      <c r="R97" s="22">
        <v>87</v>
      </c>
      <c r="S97" s="22">
        <v>0.33700600000000003</v>
      </c>
      <c r="T97">
        <f t="shared" si="14"/>
        <v>35.6995</v>
      </c>
      <c r="U97">
        <f t="shared" si="15"/>
        <v>12.071250432500001</v>
      </c>
      <c r="X97" s="9"/>
      <c r="Y97" s="22">
        <v>0.26199299999999998</v>
      </c>
      <c r="Z97" s="22">
        <v>39.140099999999997</v>
      </c>
      <c r="AA97" s="22">
        <v>-3.5891699999999999E-2</v>
      </c>
      <c r="AB97" s="22">
        <v>87</v>
      </c>
      <c r="AC97" s="22">
        <v>0.26086399999999998</v>
      </c>
      <c r="AD97">
        <f t="shared" si="16"/>
        <v>35.8917</v>
      </c>
      <c r="AE97">
        <f t="shared" si="17"/>
        <v>9.4033741580999983</v>
      </c>
      <c r="AF97" s="9"/>
      <c r="AG97" s="22">
        <v>0.33813500000000002</v>
      </c>
      <c r="AH97" s="22">
        <v>42.417700000000004</v>
      </c>
      <c r="AI97" s="22">
        <v>-3.5772699999999998E-2</v>
      </c>
      <c r="AJ97" s="22">
        <v>87</v>
      </c>
      <c r="AK97" s="22">
        <v>0.33697500000000002</v>
      </c>
      <c r="AL97">
        <f t="shared" si="18"/>
        <v>35.7727</v>
      </c>
      <c r="AM97">
        <f t="shared" si="19"/>
        <v>12.0960019145</v>
      </c>
      <c r="AP97" s="9"/>
      <c r="AQ97" s="22">
        <v>0.26199299999999998</v>
      </c>
      <c r="AR97" s="22">
        <v>50.323399999999999</v>
      </c>
      <c r="AS97" s="22">
        <v>-3.5913100000000003E-2</v>
      </c>
      <c r="AT97" s="22">
        <v>87</v>
      </c>
      <c r="AU97" s="22">
        <v>0.26092500000000002</v>
      </c>
      <c r="AV97">
        <f t="shared" si="20"/>
        <v>35.9131</v>
      </c>
      <c r="AW97">
        <f t="shared" si="21"/>
        <v>9.4089808082999991</v>
      </c>
      <c r="AX97" s="9"/>
      <c r="AY97" s="22">
        <v>0.33813500000000002</v>
      </c>
      <c r="AZ97" s="22">
        <v>63.094200000000001</v>
      </c>
      <c r="BA97" s="22">
        <v>-3.5839799999999998E-2</v>
      </c>
      <c r="BB97" s="22">
        <v>87</v>
      </c>
      <c r="BC97" s="22">
        <v>0.33700600000000003</v>
      </c>
      <c r="BD97">
        <f t="shared" si="22"/>
        <v>35.839799999999997</v>
      </c>
      <c r="BE97">
        <f t="shared" si="23"/>
        <v>12.118690772999999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31.985099999999999</v>
      </c>
      <c r="I98" s="22">
        <v>-3.5855100000000001E-2</v>
      </c>
      <c r="J98" s="22">
        <v>88</v>
      </c>
      <c r="K98" s="22">
        <v>0.255859</v>
      </c>
      <c r="L98">
        <f t="shared" si="12"/>
        <v>35.8551</v>
      </c>
      <c r="M98">
        <f t="shared" si="13"/>
        <v>9.2132547858000002</v>
      </c>
      <c r="N98" s="9"/>
      <c r="O98" s="22">
        <v>0.34316999999999998</v>
      </c>
      <c r="P98" s="22">
        <v>36.409599999999998</v>
      </c>
      <c r="Q98" s="22">
        <v>-3.5690300000000001E-2</v>
      </c>
      <c r="R98" s="22">
        <v>88</v>
      </c>
      <c r="S98" s="22">
        <v>0.34207199999999999</v>
      </c>
      <c r="T98">
        <f t="shared" si="14"/>
        <v>35.690300000000001</v>
      </c>
      <c r="U98">
        <f t="shared" si="15"/>
        <v>12.247840251</v>
      </c>
      <c r="X98" s="9"/>
      <c r="Y98" s="22">
        <v>0.25695800000000002</v>
      </c>
      <c r="Z98" s="22">
        <v>39.150199999999998</v>
      </c>
      <c r="AA98" s="22">
        <v>-3.5891699999999999E-2</v>
      </c>
      <c r="AB98" s="22">
        <v>88</v>
      </c>
      <c r="AC98" s="22">
        <v>0.25582899999999997</v>
      </c>
      <c r="AD98">
        <f t="shared" si="16"/>
        <v>35.8917</v>
      </c>
      <c r="AE98">
        <f t="shared" si="17"/>
        <v>9.2226594486</v>
      </c>
      <c r="AF98" s="9"/>
      <c r="AG98" s="22">
        <v>0.34316999999999998</v>
      </c>
      <c r="AH98" s="22">
        <v>42.427799999999998</v>
      </c>
      <c r="AI98" s="22">
        <v>-3.5772699999999998E-2</v>
      </c>
      <c r="AJ98" s="22">
        <v>88</v>
      </c>
      <c r="AK98" s="22">
        <v>0.34204099999999998</v>
      </c>
      <c r="AL98">
        <f t="shared" si="18"/>
        <v>35.7727</v>
      </c>
      <c r="AM98">
        <f t="shared" si="19"/>
        <v>12.276117459</v>
      </c>
      <c r="AP98" s="9"/>
      <c r="AQ98" s="22">
        <v>0.25695800000000002</v>
      </c>
      <c r="AR98" s="22">
        <v>50.333500000000001</v>
      </c>
      <c r="AS98" s="22">
        <v>-3.59253E-2</v>
      </c>
      <c r="AT98" s="22">
        <v>88</v>
      </c>
      <c r="AU98" s="22">
        <v>0.255859</v>
      </c>
      <c r="AV98">
        <f t="shared" si="20"/>
        <v>35.9253</v>
      </c>
      <c r="AW98">
        <f t="shared" si="21"/>
        <v>9.231293237400001</v>
      </c>
      <c r="AX98" s="9"/>
      <c r="AY98" s="22">
        <v>0.34316999999999998</v>
      </c>
      <c r="AZ98" s="22">
        <v>63.104199999999999</v>
      </c>
      <c r="BA98" s="22">
        <v>-3.5833700000000003E-2</v>
      </c>
      <c r="BB98" s="22">
        <v>88</v>
      </c>
      <c r="BC98" s="22">
        <v>0.34204099999999998</v>
      </c>
      <c r="BD98">
        <f t="shared" si="22"/>
        <v>35.8337</v>
      </c>
      <c r="BE98">
        <f t="shared" si="23"/>
        <v>12.297050829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31.995100000000001</v>
      </c>
      <c r="I99" s="22">
        <v>-3.5864300000000002E-2</v>
      </c>
      <c r="J99" s="22">
        <v>89</v>
      </c>
      <c r="K99" s="22">
        <v>0.25082399999999999</v>
      </c>
      <c r="L99">
        <f t="shared" si="12"/>
        <v>35.8643</v>
      </c>
      <c r="M99">
        <f t="shared" si="13"/>
        <v>9.0350420489000012</v>
      </c>
      <c r="N99" s="9"/>
      <c r="O99" s="22">
        <v>0.34820600000000002</v>
      </c>
      <c r="P99" s="22">
        <v>36.419699999999999</v>
      </c>
      <c r="Q99" s="22">
        <v>-3.5681200000000003E-2</v>
      </c>
      <c r="R99" s="22">
        <v>89</v>
      </c>
      <c r="S99" s="22">
        <v>0.34701500000000002</v>
      </c>
      <c r="T99">
        <f t="shared" si="14"/>
        <v>35.681200000000004</v>
      </c>
      <c r="U99">
        <f t="shared" si="15"/>
        <v>12.424407927200003</v>
      </c>
      <c r="X99" s="9"/>
      <c r="Y99" s="22">
        <v>0.25192300000000001</v>
      </c>
      <c r="Z99" s="22">
        <v>39.160299999999999</v>
      </c>
      <c r="AA99" s="22">
        <v>-3.5900899999999999E-2</v>
      </c>
      <c r="AB99" s="22">
        <v>89</v>
      </c>
      <c r="AC99" s="22">
        <v>0.25079299999999999</v>
      </c>
      <c r="AD99">
        <f t="shared" si="16"/>
        <v>35.9009</v>
      </c>
      <c r="AE99">
        <f t="shared" si="17"/>
        <v>9.0442624306999999</v>
      </c>
      <c r="AF99" s="9"/>
      <c r="AG99" s="22">
        <v>0.34820600000000002</v>
      </c>
      <c r="AH99" s="22">
        <v>42.437899999999999</v>
      </c>
      <c r="AI99" s="22">
        <v>-3.5760500000000001E-2</v>
      </c>
      <c r="AJ99" s="22">
        <v>89</v>
      </c>
      <c r="AK99" s="22">
        <v>0.34704600000000002</v>
      </c>
      <c r="AL99">
        <f t="shared" si="18"/>
        <v>35.7605</v>
      </c>
      <c r="AM99">
        <f t="shared" si="19"/>
        <v>12.452020663000001</v>
      </c>
      <c r="AP99" s="9"/>
      <c r="AQ99" s="22">
        <v>0.25192300000000001</v>
      </c>
      <c r="AR99" s="22">
        <v>50.343499999999999</v>
      </c>
      <c r="AS99" s="22">
        <v>-3.5937499999999997E-2</v>
      </c>
      <c r="AT99" s="22">
        <v>89</v>
      </c>
      <c r="AU99" s="22">
        <v>0.25085400000000002</v>
      </c>
      <c r="AV99">
        <f t="shared" si="20"/>
        <v>35.9375</v>
      </c>
      <c r="AW99">
        <f t="shared" si="21"/>
        <v>9.0534828125000004</v>
      </c>
      <c r="AX99" s="9"/>
      <c r="AY99" s="22">
        <v>0.34820600000000002</v>
      </c>
      <c r="AZ99" s="22">
        <v>63.1143</v>
      </c>
      <c r="BA99" s="22">
        <v>-3.58307E-2</v>
      </c>
      <c r="BB99" s="22">
        <v>89</v>
      </c>
      <c r="BC99" s="22">
        <v>0.347076</v>
      </c>
      <c r="BD99">
        <f t="shared" si="22"/>
        <v>35.8307</v>
      </c>
      <c r="BE99">
        <f t="shared" si="23"/>
        <v>12.476464724200001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32.005200000000002</v>
      </c>
      <c r="I100" s="22">
        <v>-3.5870399999999997E-2</v>
      </c>
      <c r="J100" s="22">
        <v>90</v>
      </c>
      <c r="K100" s="22">
        <v>0.24578900000000001</v>
      </c>
      <c r="L100">
        <f t="shared" si="12"/>
        <v>35.870399999999997</v>
      </c>
      <c r="M100">
        <f t="shared" si="13"/>
        <v>8.8559354447999983</v>
      </c>
      <c r="N100" s="9"/>
      <c r="O100" s="22">
        <v>0.35324100000000003</v>
      </c>
      <c r="P100" s="22">
        <v>36.4298</v>
      </c>
      <c r="Q100" s="22">
        <v>-3.5699500000000002E-2</v>
      </c>
      <c r="R100" s="22">
        <v>90</v>
      </c>
      <c r="S100" s="22">
        <v>0.35211199999999998</v>
      </c>
      <c r="T100">
        <f t="shared" si="14"/>
        <v>35.6995</v>
      </c>
      <c r="U100">
        <f t="shared" si="15"/>
        <v>12.610527079500001</v>
      </c>
      <c r="X100" s="9"/>
      <c r="Y100" s="22">
        <v>0.246887</v>
      </c>
      <c r="Z100" s="22">
        <v>39.170400000000001</v>
      </c>
      <c r="AA100" s="22">
        <v>-3.5897800000000001E-2</v>
      </c>
      <c r="AB100" s="22">
        <v>90</v>
      </c>
      <c r="AC100" s="22">
        <v>0.24587999999999999</v>
      </c>
      <c r="AD100">
        <f t="shared" si="16"/>
        <v>35.897800000000004</v>
      </c>
      <c r="AE100">
        <f t="shared" si="17"/>
        <v>8.8627001486000001</v>
      </c>
      <c r="AF100" s="9"/>
      <c r="AG100" s="22">
        <v>0.35324100000000003</v>
      </c>
      <c r="AH100" s="22">
        <v>42.447899999999997</v>
      </c>
      <c r="AI100" s="22">
        <v>-3.5757400000000002E-2</v>
      </c>
      <c r="AJ100" s="22">
        <v>90</v>
      </c>
      <c r="AK100" s="22">
        <v>0.35208099999999998</v>
      </c>
      <c r="AL100">
        <f t="shared" si="18"/>
        <v>35.757400000000004</v>
      </c>
      <c r="AM100">
        <f t="shared" si="19"/>
        <v>12.630979733400002</v>
      </c>
      <c r="AP100" s="9"/>
      <c r="AQ100" s="22">
        <v>0.246887</v>
      </c>
      <c r="AR100" s="22">
        <v>50.3536</v>
      </c>
      <c r="AS100" s="22">
        <v>-3.5955800000000003E-2</v>
      </c>
      <c r="AT100" s="22">
        <v>90</v>
      </c>
      <c r="AU100" s="22">
        <v>0.24578900000000001</v>
      </c>
      <c r="AV100">
        <f t="shared" si="20"/>
        <v>35.955800000000004</v>
      </c>
      <c r="AW100">
        <f t="shared" si="21"/>
        <v>8.8770195946000001</v>
      </c>
      <c r="AX100" s="9"/>
      <c r="AY100" s="22">
        <v>0.35324100000000003</v>
      </c>
      <c r="AZ100" s="22">
        <v>63.124400000000001</v>
      </c>
      <c r="BA100" s="22">
        <v>-3.5827600000000001E-2</v>
      </c>
      <c r="BB100" s="22">
        <v>90</v>
      </c>
      <c r="BC100" s="22">
        <v>0.35214200000000001</v>
      </c>
      <c r="BD100">
        <f t="shared" si="22"/>
        <v>35.827600000000004</v>
      </c>
      <c r="BE100">
        <f t="shared" si="23"/>
        <v>12.655777251600002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32.015300000000003</v>
      </c>
      <c r="I101" s="22">
        <v>-3.58734E-2</v>
      </c>
      <c r="J101" s="22">
        <v>91</v>
      </c>
      <c r="K101" s="22">
        <v>0.240784</v>
      </c>
      <c r="L101">
        <f t="shared" si="12"/>
        <v>35.873399999999997</v>
      </c>
      <c r="M101">
        <f t="shared" si="13"/>
        <v>8.6760535367999996</v>
      </c>
      <c r="N101" s="9"/>
      <c r="O101" s="22">
        <v>0.35827599999999998</v>
      </c>
      <c r="P101" s="22">
        <v>36.439900000000002</v>
      </c>
      <c r="Q101" s="22">
        <v>-3.5702499999999998E-2</v>
      </c>
      <c r="R101" s="22">
        <v>91</v>
      </c>
      <c r="S101" s="22">
        <v>0.35711700000000002</v>
      </c>
      <c r="T101">
        <f t="shared" si="14"/>
        <v>35.702500000000001</v>
      </c>
      <c r="U101">
        <f t="shared" si="15"/>
        <v>12.79134889</v>
      </c>
      <c r="X101" s="9"/>
      <c r="Y101" s="22">
        <v>0.24185200000000001</v>
      </c>
      <c r="Z101" s="22">
        <v>39.180399999999999</v>
      </c>
      <c r="AA101" s="22">
        <v>-3.5891699999999999E-2</v>
      </c>
      <c r="AB101" s="22">
        <v>91</v>
      </c>
      <c r="AC101" s="22">
        <v>0.24069199999999999</v>
      </c>
      <c r="AD101">
        <f t="shared" si="16"/>
        <v>35.8917</v>
      </c>
      <c r="AE101">
        <f t="shared" si="17"/>
        <v>8.6804794284</v>
      </c>
      <c r="AF101" s="9"/>
      <c r="AG101" s="22">
        <v>0.35827599999999998</v>
      </c>
      <c r="AH101" s="22">
        <v>42.457999999999998</v>
      </c>
      <c r="AI101" s="22">
        <v>-3.5760500000000001E-2</v>
      </c>
      <c r="AJ101" s="22">
        <v>91</v>
      </c>
      <c r="AK101" s="22">
        <v>0.35723899999999997</v>
      </c>
      <c r="AL101">
        <f t="shared" si="18"/>
        <v>35.7605</v>
      </c>
      <c r="AM101">
        <f t="shared" si="19"/>
        <v>12.812128897999999</v>
      </c>
      <c r="AP101" s="9"/>
      <c r="AQ101" s="22">
        <v>0.24185200000000001</v>
      </c>
      <c r="AR101" s="22">
        <v>50.363700000000001</v>
      </c>
      <c r="AS101" s="22">
        <v>-3.59528E-2</v>
      </c>
      <c r="AT101" s="22">
        <v>91</v>
      </c>
      <c r="AU101" s="22">
        <v>0.240784</v>
      </c>
      <c r="AV101">
        <f t="shared" si="20"/>
        <v>35.952800000000003</v>
      </c>
      <c r="AW101">
        <f t="shared" si="21"/>
        <v>8.695256585600001</v>
      </c>
      <c r="AX101" s="9"/>
      <c r="AY101" s="22">
        <v>0.35827599999999998</v>
      </c>
      <c r="AZ101" s="22">
        <v>63.134399999999999</v>
      </c>
      <c r="BA101" s="22">
        <v>-3.5839799999999998E-2</v>
      </c>
      <c r="BB101" s="22">
        <v>91</v>
      </c>
      <c r="BC101" s="22">
        <v>0.357178</v>
      </c>
      <c r="BD101">
        <f t="shared" si="22"/>
        <v>35.839799999999997</v>
      </c>
      <c r="BE101">
        <f t="shared" si="23"/>
        <v>12.840540184799998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32.025300000000001</v>
      </c>
      <c r="I102" s="22">
        <v>-3.5870399999999997E-2</v>
      </c>
      <c r="J102" s="22">
        <v>92</v>
      </c>
      <c r="K102" s="22">
        <v>0.23574800000000001</v>
      </c>
      <c r="L102">
        <f t="shared" si="12"/>
        <v>35.870399999999997</v>
      </c>
      <c r="M102">
        <f t="shared" si="13"/>
        <v>8.4946846463999997</v>
      </c>
      <c r="N102" s="9"/>
      <c r="O102" s="22">
        <v>0.36331200000000002</v>
      </c>
      <c r="P102" s="22">
        <v>36.4499</v>
      </c>
      <c r="Q102" s="22">
        <v>-3.5699500000000002E-2</v>
      </c>
      <c r="R102" s="22">
        <v>92</v>
      </c>
      <c r="S102" s="22">
        <v>0.36215199999999997</v>
      </c>
      <c r="T102">
        <f t="shared" si="14"/>
        <v>35.6995</v>
      </c>
      <c r="U102">
        <f t="shared" si="15"/>
        <v>12.970056744000001</v>
      </c>
      <c r="X102" s="9"/>
      <c r="Y102" s="22">
        <v>0.236816</v>
      </c>
      <c r="Z102" s="22">
        <v>39.1905</v>
      </c>
      <c r="AA102" s="22">
        <v>-3.5903900000000002E-2</v>
      </c>
      <c r="AB102" s="22">
        <v>92</v>
      </c>
      <c r="AC102" s="22">
        <v>0.23574800000000001</v>
      </c>
      <c r="AD102">
        <f t="shared" si="16"/>
        <v>35.9039</v>
      </c>
      <c r="AE102">
        <f t="shared" si="17"/>
        <v>8.5026179824000003</v>
      </c>
      <c r="AF102" s="9"/>
      <c r="AG102" s="22">
        <v>0.36331200000000002</v>
      </c>
      <c r="AH102" s="22">
        <v>42.4681</v>
      </c>
      <c r="AI102" s="22">
        <v>-3.5763499999999997E-2</v>
      </c>
      <c r="AJ102" s="22">
        <v>92</v>
      </c>
      <c r="AK102" s="22">
        <v>0.36218299999999998</v>
      </c>
      <c r="AL102">
        <f t="shared" si="18"/>
        <v>35.763499999999993</v>
      </c>
      <c r="AM102">
        <f t="shared" si="19"/>
        <v>12.993308711999999</v>
      </c>
      <c r="AP102" s="9"/>
      <c r="AQ102" s="22">
        <v>0.236816</v>
      </c>
      <c r="AR102" s="22">
        <v>50.373800000000003</v>
      </c>
      <c r="AS102" s="22">
        <v>-3.5955800000000003E-2</v>
      </c>
      <c r="AT102" s="22">
        <v>92</v>
      </c>
      <c r="AU102" s="22">
        <v>0.23574800000000001</v>
      </c>
      <c r="AV102">
        <f t="shared" si="20"/>
        <v>35.955800000000004</v>
      </c>
      <c r="AW102">
        <f t="shared" si="21"/>
        <v>8.5149087328000004</v>
      </c>
      <c r="AX102" s="9"/>
      <c r="AY102" s="22">
        <v>0.36331200000000002</v>
      </c>
      <c r="AZ102" s="22">
        <v>63.144500000000001</v>
      </c>
      <c r="BA102" s="22">
        <v>-3.5839799999999998E-2</v>
      </c>
      <c r="BB102" s="22">
        <v>92</v>
      </c>
      <c r="BC102" s="22">
        <v>0.36221300000000001</v>
      </c>
      <c r="BD102">
        <f t="shared" si="22"/>
        <v>35.839799999999997</v>
      </c>
      <c r="BE102">
        <f t="shared" si="23"/>
        <v>13.021029417599999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32.035400000000003</v>
      </c>
      <c r="I103" s="22">
        <v>-3.5867299999999998E-2</v>
      </c>
      <c r="J103" s="22">
        <v>93</v>
      </c>
      <c r="K103" s="22">
        <v>0.230682</v>
      </c>
      <c r="L103">
        <f t="shared" si="12"/>
        <v>35.8673</v>
      </c>
      <c r="M103">
        <f t="shared" si="13"/>
        <v>8.3133586612999988</v>
      </c>
      <c r="N103" s="9"/>
      <c r="O103" s="22">
        <v>0.36834699999999998</v>
      </c>
      <c r="P103" s="22">
        <v>36.46</v>
      </c>
      <c r="Q103" s="22">
        <v>-3.5699500000000002E-2</v>
      </c>
      <c r="R103" s="22">
        <v>93</v>
      </c>
      <c r="S103" s="22">
        <v>0.36724899999999999</v>
      </c>
      <c r="T103">
        <f t="shared" si="14"/>
        <v>35.6995</v>
      </c>
      <c r="U103">
        <f t="shared" si="15"/>
        <v>13.1498037265</v>
      </c>
      <c r="X103" s="9"/>
      <c r="Y103" s="22">
        <v>0.23178099999999999</v>
      </c>
      <c r="Z103" s="22">
        <v>39.200600000000001</v>
      </c>
      <c r="AA103" s="22">
        <v>-3.5897800000000001E-2</v>
      </c>
      <c r="AB103" s="22">
        <v>93</v>
      </c>
      <c r="AC103" s="22">
        <v>0.23077400000000001</v>
      </c>
      <c r="AD103">
        <f t="shared" si="16"/>
        <v>35.897800000000004</v>
      </c>
      <c r="AE103">
        <f t="shared" si="17"/>
        <v>8.3204279818</v>
      </c>
      <c r="AF103" s="9"/>
      <c r="AG103" s="22">
        <v>0.36834699999999998</v>
      </c>
      <c r="AH103" s="22">
        <v>42.478200000000001</v>
      </c>
      <c r="AI103" s="22">
        <v>-3.5763499999999997E-2</v>
      </c>
      <c r="AJ103" s="22">
        <v>93</v>
      </c>
      <c r="AK103" s="22">
        <v>0.36715700000000001</v>
      </c>
      <c r="AL103">
        <f t="shared" si="18"/>
        <v>35.763499999999993</v>
      </c>
      <c r="AM103">
        <f t="shared" si="19"/>
        <v>13.173377934499998</v>
      </c>
      <c r="AP103" s="9"/>
      <c r="AQ103" s="22">
        <v>0.23178099999999999</v>
      </c>
      <c r="AR103" s="22">
        <v>50.383800000000001</v>
      </c>
      <c r="AS103" s="22">
        <v>-3.5943599999999999E-2</v>
      </c>
      <c r="AT103" s="22">
        <v>93</v>
      </c>
      <c r="AU103" s="22">
        <v>0.230713</v>
      </c>
      <c r="AV103">
        <f t="shared" si="20"/>
        <v>35.943599999999996</v>
      </c>
      <c r="AW103">
        <f t="shared" si="21"/>
        <v>8.3310435515999988</v>
      </c>
      <c r="AX103" s="9"/>
      <c r="AY103" s="22">
        <v>0.36834699999999998</v>
      </c>
      <c r="AZ103" s="22">
        <v>63.154600000000002</v>
      </c>
      <c r="BA103" s="22">
        <v>-3.5836800000000002E-2</v>
      </c>
      <c r="BB103" s="22">
        <v>93</v>
      </c>
      <c r="BC103" s="22">
        <v>0.36727900000000002</v>
      </c>
      <c r="BD103">
        <f t="shared" si="22"/>
        <v>35.836800000000004</v>
      </c>
      <c r="BE103">
        <f t="shared" si="23"/>
        <v>13.200377769600001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32.045499999999997</v>
      </c>
      <c r="I104" s="22">
        <v>-3.58734E-2</v>
      </c>
      <c r="J104" s="22">
        <v>94</v>
      </c>
      <c r="K104" s="22">
        <v>0.22570799999999999</v>
      </c>
      <c r="L104">
        <f t="shared" si="12"/>
        <v>35.873399999999997</v>
      </c>
      <c r="M104">
        <f t="shared" si="13"/>
        <v>8.1341499563999999</v>
      </c>
      <c r="N104" s="9"/>
      <c r="O104" s="22">
        <v>0.37338300000000002</v>
      </c>
      <c r="P104" s="22">
        <v>36.470100000000002</v>
      </c>
      <c r="Q104" s="22">
        <v>-3.5690300000000001E-2</v>
      </c>
      <c r="R104" s="22">
        <v>94</v>
      </c>
      <c r="S104" s="22">
        <v>0.372253</v>
      </c>
      <c r="T104">
        <f t="shared" si="14"/>
        <v>35.690300000000001</v>
      </c>
      <c r="U104">
        <f t="shared" si="15"/>
        <v>13.326151284900002</v>
      </c>
      <c r="X104" s="9"/>
      <c r="Y104" s="22">
        <v>0.226746</v>
      </c>
      <c r="Z104" s="22">
        <v>39.210599999999999</v>
      </c>
      <c r="AA104" s="22">
        <v>-3.5909999999999997E-2</v>
      </c>
      <c r="AB104" s="22">
        <v>94</v>
      </c>
      <c r="AC104" s="22">
        <v>0.22564699999999999</v>
      </c>
      <c r="AD104">
        <f t="shared" si="16"/>
        <v>35.909999999999997</v>
      </c>
      <c r="AE104">
        <f t="shared" si="17"/>
        <v>8.14244886</v>
      </c>
      <c r="AF104" s="9"/>
      <c r="AG104" s="22">
        <v>0.37338300000000002</v>
      </c>
      <c r="AH104" s="22">
        <v>42.488199999999999</v>
      </c>
      <c r="AI104" s="22">
        <v>-3.5745199999999998E-2</v>
      </c>
      <c r="AJ104" s="22">
        <v>94</v>
      </c>
      <c r="AK104" s="22">
        <v>0.37234499999999998</v>
      </c>
      <c r="AL104">
        <f t="shared" si="18"/>
        <v>35.745199999999997</v>
      </c>
      <c r="AM104">
        <f t="shared" si="19"/>
        <v>13.3466500116</v>
      </c>
      <c r="AP104" s="9"/>
      <c r="AQ104" s="22">
        <v>0.226746</v>
      </c>
      <c r="AR104" s="22">
        <v>50.393900000000002</v>
      </c>
      <c r="AS104" s="22">
        <v>-3.5931400000000002E-2</v>
      </c>
      <c r="AT104" s="22">
        <v>94</v>
      </c>
      <c r="AU104" s="22">
        <v>0.22567699999999999</v>
      </c>
      <c r="AV104">
        <f t="shared" si="20"/>
        <v>35.931400000000004</v>
      </c>
      <c r="AW104">
        <f t="shared" si="21"/>
        <v>8.1473012244000014</v>
      </c>
      <c r="AX104" s="9"/>
      <c r="AY104" s="22">
        <v>0.37338300000000002</v>
      </c>
      <c r="AZ104" s="22">
        <v>63.164700000000003</v>
      </c>
      <c r="BA104" s="22">
        <v>-3.5836800000000002E-2</v>
      </c>
      <c r="BB104" s="22">
        <v>94</v>
      </c>
      <c r="BC104" s="22">
        <v>0.37222300000000003</v>
      </c>
      <c r="BD104">
        <f t="shared" si="22"/>
        <v>35.836800000000004</v>
      </c>
      <c r="BE104">
        <f t="shared" si="23"/>
        <v>13.380851894400003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32.055500000000002</v>
      </c>
      <c r="I105" s="22">
        <v>-3.5879500000000002E-2</v>
      </c>
      <c r="J105" s="22">
        <v>95</v>
      </c>
      <c r="K105" s="22">
        <v>0.22067300000000001</v>
      </c>
      <c r="L105">
        <f t="shared" si="12"/>
        <v>35.8795</v>
      </c>
      <c r="M105">
        <f t="shared" si="13"/>
        <v>7.9548439449999995</v>
      </c>
      <c r="N105" s="9"/>
      <c r="O105" s="22">
        <v>0.37841799999999998</v>
      </c>
      <c r="P105" s="22">
        <v>36.4801</v>
      </c>
      <c r="Q105" s="22">
        <v>-3.5674999999999998E-2</v>
      </c>
      <c r="R105" s="22">
        <v>95</v>
      </c>
      <c r="S105" s="22">
        <v>0.37731900000000002</v>
      </c>
      <c r="T105">
        <f t="shared" si="14"/>
        <v>35.674999999999997</v>
      </c>
      <c r="U105">
        <f t="shared" si="15"/>
        <v>13.500062149999998</v>
      </c>
      <c r="X105" s="9"/>
      <c r="Y105" s="22">
        <v>0.22170999999999999</v>
      </c>
      <c r="Z105" s="22">
        <v>39.220700000000001</v>
      </c>
      <c r="AA105" s="22">
        <v>-3.5916099999999999E-2</v>
      </c>
      <c r="AB105" s="22">
        <v>95</v>
      </c>
      <c r="AC105" s="22">
        <v>0.22067300000000001</v>
      </c>
      <c r="AD105">
        <f t="shared" si="16"/>
        <v>35.9161</v>
      </c>
      <c r="AE105">
        <f t="shared" si="17"/>
        <v>7.962958531</v>
      </c>
      <c r="AF105" s="9"/>
      <c r="AG105" s="22">
        <v>0.37841799999999998</v>
      </c>
      <c r="AH105" s="22">
        <v>42.4983</v>
      </c>
      <c r="AI105" s="22">
        <v>-3.5733000000000001E-2</v>
      </c>
      <c r="AJ105" s="22">
        <v>95</v>
      </c>
      <c r="AK105" s="22">
        <v>0.37731900000000002</v>
      </c>
      <c r="AL105">
        <f t="shared" si="18"/>
        <v>35.733000000000004</v>
      </c>
      <c r="AM105">
        <f t="shared" si="19"/>
        <v>13.522010394</v>
      </c>
      <c r="AP105" s="9"/>
      <c r="AQ105" s="22">
        <v>0.22170999999999999</v>
      </c>
      <c r="AR105" s="22">
        <v>50.404000000000003</v>
      </c>
      <c r="AS105" s="22">
        <v>-3.5928300000000003E-2</v>
      </c>
      <c r="AT105" s="22">
        <v>95</v>
      </c>
      <c r="AU105" s="22">
        <v>0.22067300000000001</v>
      </c>
      <c r="AV105">
        <f t="shared" si="20"/>
        <v>35.9283</v>
      </c>
      <c r="AW105">
        <f t="shared" si="21"/>
        <v>7.9656633929999998</v>
      </c>
      <c r="AX105" s="9"/>
      <c r="AY105" s="22">
        <v>0.37841799999999998</v>
      </c>
      <c r="AZ105" s="22">
        <v>63.174700000000001</v>
      </c>
      <c r="BA105" s="22">
        <v>-3.5824599999999998E-2</v>
      </c>
      <c r="BB105" s="22">
        <v>95</v>
      </c>
      <c r="BC105" s="22">
        <v>0.37731900000000002</v>
      </c>
      <c r="BD105">
        <f t="shared" si="22"/>
        <v>35.824599999999997</v>
      </c>
      <c r="BE105">
        <f t="shared" si="23"/>
        <v>13.556673482799997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32.065600000000003</v>
      </c>
      <c r="I106" s="22">
        <v>-3.5879500000000002E-2</v>
      </c>
      <c r="J106" s="22">
        <v>96</v>
      </c>
      <c r="K106" s="22">
        <v>0.215637</v>
      </c>
      <c r="L106">
        <f t="shared" si="12"/>
        <v>35.8795</v>
      </c>
      <c r="M106">
        <f t="shared" si="13"/>
        <v>7.7741906625000006</v>
      </c>
      <c r="N106" s="9"/>
      <c r="O106" s="22">
        <v>0.38345299999999999</v>
      </c>
      <c r="P106" s="22">
        <v>36.490200000000002</v>
      </c>
      <c r="Q106" s="22">
        <v>-3.5653700000000003E-2</v>
      </c>
      <c r="R106" s="22">
        <v>96</v>
      </c>
      <c r="S106" s="22">
        <v>0.382324</v>
      </c>
      <c r="T106">
        <f t="shared" si="14"/>
        <v>35.653700000000001</v>
      </c>
      <c r="U106">
        <f t="shared" si="15"/>
        <v>13.6715182261</v>
      </c>
      <c r="X106" s="9"/>
      <c r="Y106" s="22">
        <v>0.21667500000000001</v>
      </c>
      <c r="Z106" s="22">
        <v>39.230800000000002</v>
      </c>
      <c r="AA106" s="22">
        <v>-3.5919199999999998E-2</v>
      </c>
      <c r="AB106" s="22">
        <v>96</v>
      </c>
      <c r="AC106" s="22">
        <v>0.21557599999999999</v>
      </c>
      <c r="AD106">
        <f t="shared" si="16"/>
        <v>35.919199999999996</v>
      </c>
      <c r="AE106">
        <f t="shared" si="17"/>
        <v>7.7827926599999993</v>
      </c>
      <c r="AF106" s="9"/>
      <c r="AG106" s="22">
        <v>0.38345299999999999</v>
      </c>
      <c r="AH106" s="22">
        <v>42.508400000000002</v>
      </c>
      <c r="AI106" s="22">
        <v>-3.5717800000000001E-2</v>
      </c>
      <c r="AJ106" s="22">
        <v>96</v>
      </c>
      <c r="AK106" s="22">
        <v>0.382355</v>
      </c>
      <c r="AL106">
        <f t="shared" si="18"/>
        <v>35.717800000000004</v>
      </c>
      <c r="AM106">
        <f t="shared" si="19"/>
        <v>13.6960975634</v>
      </c>
      <c r="AP106" s="9"/>
      <c r="AQ106" s="22">
        <v>0.21667500000000001</v>
      </c>
      <c r="AR106" s="22">
        <v>50.414000000000001</v>
      </c>
      <c r="AS106" s="22">
        <v>-3.5931400000000002E-2</v>
      </c>
      <c r="AT106" s="22">
        <v>96</v>
      </c>
      <c r="AU106" s="22">
        <v>0.21560699999999999</v>
      </c>
      <c r="AV106">
        <f t="shared" si="20"/>
        <v>35.931400000000004</v>
      </c>
      <c r="AW106">
        <f t="shared" si="21"/>
        <v>7.7854360950000014</v>
      </c>
      <c r="AX106" s="9"/>
      <c r="AY106" s="22">
        <v>0.38345299999999999</v>
      </c>
      <c r="AZ106" s="22">
        <v>63.184800000000003</v>
      </c>
      <c r="BA106" s="22">
        <v>-3.5794100000000002E-2</v>
      </c>
      <c r="BB106" s="22">
        <v>96</v>
      </c>
      <c r="BC106" s="22">
        <v>0.38238499999999997</v>
      </c>
      <c r="BD106">
        <f t="shared" si="22"/>
        <v>35.7941</v>
      </c>
      <c r="BE106">
        <f t="shared" si="23"/>
        <v>13.725355027299999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32.075699999999998</v>
      </c>
      <c r="I107" s="22">
        <v>-3.5861200000000003E-2</v>
      </c>
      <c r="J107" s="22">
        <v>97</v>
      </c>
      <c r="K107" s="22">
        <v>0.21054100000000001</v>
      </c>
      <c r="L107">
        <f t="shared" si="12"/>
        <v>35.861200000000004</v>
      </c>
      <c r="M107">
        <f t="shared" si="13"/>
        <v>7.5896285068000005</v>
      </c>
      <c r="N107" s="9"/>
      <c r="O107" s="22">
        <v>0.38848899999999997</v>
      </c>
      <c r="P107" s="22">
        <v>36.500300000000003</v>
      </c>
      <c r="Q107" s="22">
        <v>-3.5650599999999998E-2</v>
      </c>
      <c r="R107" s="22">
        <v>97</v>
      </c>
      <c r="S107" s="22">
        <v>0.38735999999999998</v>
      </c>
      <c r="T107">
        <f t="shared" si="14"/>
        <v>35.650599999999997</v>
      </c>
      <c r="U107">
        <f t="shared" si="15"/>
        <v>13.849865943399998</v>
      </c>
      <c r="X107" s="9"/>
      <c r="Y107" s="22">
        <v>0.21163899999999999</v>
      </c>
      <c r="Z107" s="22">
        <v>39.240900000000003</v>
      </c>
      <c r="AA107" s="22">
        <v>-3.5940600000000003E-2</v>
      </c>
      <c r="AB107" s="22">
        <v>97</v>
      </c>
      <c r="AC107" s="22">
        <v>0.21054100000000001</v>
      </c>
      <c r="AD107">
        <f t="shared" si="16"/>
        <v>35.940600000000003</v>
      </c>
      <c r="AE107">
        <f t="shared" si="17"/>
        <v>7.6064326434000007</v>
      </c>
      <c r="AF107" s="9"/>
      <c r="AG107" s="22">
        <v>0.38848899999999997</v>
      </c>
      <c r="AH107" s="22">
        <v>42.5184</v>
      </c>
      <c r="AI107" s="22">
        <v>-3.57086E-2</v>
      </c>
      <c r="AJ107" s="22">
        <v>97</v>
      </c>
      <c r="AK107" s="22">
        <v>0.38739000000000001</v>
      </c>
      <c r="AL107">
        <f t="shared" si="18"/>
        <v>35.708599999999997</v>
      </c>
      <c r="AM107">
        <f t="shared" si="19"/>
        <v>13.872398305399997</v>
      </c>
      <c r="AP107" s="9"/>
      <c r="AQ107" s="22">
        <v>0.21163899999999999</v>
      </c>
      <c r="AR107" s="22">
        <v>50.424100000000003</v>
      </c>
      <c r="AS107" s="22">
        <v>-3.5943599999999999E-2</v>
      </c>
      <c r="AT107" s="22">
        <v>97</v>
      </c>
      <c r="AU107" s="22">
        <v>0.21051</v>
      </c>
      <c r="AV107">
        <f t="shared" si="20"/>
        <v>35.943599999999996</v>
      </c>
      <c r="AW107">
        <f t="shared" si="21"/>
        <v>7.6070675603999991</v>
      </c>
      <c r="AX107" s="9"/>
      <c r="AY107" s="22">
        <v>0.38848899999999997</v>
      </c>
      <c r="AZ107" s="22">
        <v>63.194899999999997</v>
      </c>
      <c r="BA107" s="22">
        <v>-3.5760500000000001E-2</v>
      </c>
      <c r="BB107" s="22">
        <v>97</v>
      </c>
      <c r="BC107" s="22">
        <v>0.38742100000000002</v>
      </c>
      <c r="BD107">
        <f t="shared" si="22"/>
        <v>35.7605</v>
      </c>
      <c r="BE107">
        <f t="shared" si="23"/>
        <v>13.8925608845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32.085799999999999</v>
      </c>
      <c r="I108" s="22">
        <v>-3.5855100000000001E-2</v>
      </c>
      <c r="J108" s="22">
        <v>98</v>
      </c>
      <c r="K108" s="22">
        <v>0.20550499999999999</v>
      </c>
      <c r="L108">
        <f t="shared" si="12"/>
        <v>35.8551</v>
      </c>
      <c r="M108">
        <f t="shared" si="13"/>
        <v>7.4078070804000005</v>
      </c>
      <c r="N108" s="9"/>
      <c r="O108" s="22">
        <v>0.39352399999999998</v>
      </c>
      <c r="P108" s="22">
        <v>36.510399999999997</v>
      </c>
      <c r="Q108" s="22">
        <v>-3.56567E-2</v>
      </c>
      <c r="R108" s="22">
        <v>98</v>
      </c>
      <c r="S108" s="22">
        <v>0.39245600000000003</v>
      </c>
      <c r="T108">
        <f t="shared" si="14"/>
        <v>35.656700000000001</v>
      </c>
      <c r="U108">
        <f t="shared" si="15"/>
        <v>14.0317672108</v>
      </c>
      <c r="X108" s="9"/>
      <c r="Y108" s="22">
        <v>0.20660400000000001</v>
      </c>
      <c r="Z108" s="22">
        <v>39.250900000000001</v>
      </c>
      <c r="AA108" s="22">
        <v>-3.59528E-2</v>
      </c>
      <c r="AB108" s="22">
        <v>98</v>
      </c>
      <c r="AC108" s="22">
        <v>0.205597</v>
      </c>
      <c r="AD108">
        <f t="shared" si="16"/>
        <v>35.952800000000003</v>
      </c>
      <c r="AE108">
        <f t="shared" si="17"/>
        <v>7.4279922912000007</v>
      </c>
      <c r="AF108" s="9"/>
      <c r="AG108" s="22">
        <v>0.39352399999999998</v>
      </c>
      <c r="AH108" s="22">
        <v>42.528500000000001</v>
      </c>
      <c r="AI108" s="22">
        <v>-3.5684199999999999E-2</v>
      </c>
      <c r="AJ108" s="22">
        <v>98</v>
      </c>
      <c r="AK108" s="22">
        <v>0.39239499999999999</v>
      </c>
      <c r="AL108">
        <f t="shared" si="18"/>
        <v>35.684199999999997</v>
      </c>
      <c r="AM108">
        <f t="shared" si="19"/>
        <v>14.042589120799999</v>
      </c>
      <c r="AP108" s="9"/>
      <c r="AQ108" s="22">
        <v>0.20660400000000001</v>
      </c>
      <c r="AR108" s="22">
        <v>50.434199999999997</v>
      </c>
      <c r="AS108" s="22">
        <v>-3.5958900000000002E-2</v>
      </c>
      <c r="AT108" s="22">
        <v>98</v>
      </c>
      <c r="AU108" s="22">
        <v>0.205627</v>
      </c>
      <c r="AV108">
        <f t="shared" si="20"/>
        <v>35.9589</v>
      </c>
      <c r="AW108">
        <f t="shared" si="21"/>
        <v>7.4292525756000005</v>
      </c>
      <c r="AX108" s="9"/>
      <c r="AY108" s="22">
        <v>0.39352399999999998</v>
      </c>
      <c r="AZ108" s="22">
        <v>63.204900000000002</v>
      </c>
      <c r="BA108" s="22">
        <v>-3.5745199999999998E-2</v>
      </c>
      <c r="BB108" s="22">
        <v>98</v>
      </c>
      <c r="BC108" s="22">
        <v>0.392426</v>
      </c>
      <c r="BD108">
        <f t="shared" si="22"/>
        <v>35.745199999999997</v>
      </c>
      <c r="BE108">
        <f t="shared" si="23"/>
        <v>14.066594084799998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32.095799999999997</v>
      </c>
      <c r="I109" s="22">
        <v>-3.58459E-2</v>
      </c>
      <c r="J109" s="22">
        <v>99</v>
      </c>
      <c r="K109" s="22">
        <v>0.20047000000000001</v>
      </c>
      <c r="L109">
        <f t="shared" si="12"/>
        <v>35.8459</v>
      </c>
      <c r="M109">
        <f t="shared" si="13"/>
        <v>7.2254222171000002</v>
      </c>
      <c r="N109" s="9"/>
      <c r="O109" s="22">
        <v>0.39856000000000003</v>
      </c>
      <c r="P109" s="22">
        <v>36.520400000000002</v>
      </c>
      <c r="Q109" s="22">
        <v>-3.5647600000000002E-2</v>
      </c>
      <c r="R109" s="22">
        <v>99</v>
      </c>
      <c r="S109" s="22">
        <v>0.39736900000000003</v>
      </c>
      <c r="T109">
        <f t="shared" si="14"/>
        <v>35.647600000000004</v>
      </c>
      <c r="U109">
        <f t="shared" si="15"/>
        <v>14.207707456000003</v>
      </c>
      <c r="X109" s="9"/>
      <c r="Y109" s="22">
        <v>0.201569</v>
      </c>
      <c r="Z109" s="22">
        <v>39.261000000000003</v>
      </c>
      <c r="AA109" s="22">
        <v>-3.5974100000000002E-2</v>
      </c>
      <c r="AB109" s="22">
        <v>99</v>
      </c>
      <c r="AC109" s="22">
        <v>0.20043900000000001</v>
      </c>
      <c r="AD109">
        <f t="shared" si="16"/>
        <v>35.9741</v>
      </c>
      <c r="AE109">
        <f t="shared" si="17"/>
        <v>7.2512633628999996</v>
      </c>
      <c r="AF109" s="9"/>
      <c r="AG109" s="22">
        <v>0.39856000000000003</v>
      </c>
      <c r="AH109" s="22">
        <v>42.538600000000002</v>
      </c>
      <c r="AI109" s="22">
        <v>-3.56659E-2</v>
      </c>
      <c r="AJ109" s="22">
        <v>99</v>
      </c>
      <c r="AK109" s="22">
        <v>0.39743000000000001</v>
      </c>
      <c r="AL109">
        <f t="shared" si="18"/>
        <v>35.665900000000001</v>
      </c>
      <c r="AM109">
        <f t="shared" si="19"/>
        <v>14.215001104000001</v>
      </c>
      <c r="AP109" s="9"/>
      <c r="AQ109" s="22">
        <v>0.201569</v>
      </c>
      <c r="AR109" s="22">
        <v>50.444299999999998</v>
      </c>
      <c r="AS109" s="22">
        <v>-3.5958900000000002E-2</v>
      </c>
      <c r="AT109" s="22">
        <v>99</v>
      </c>
      <c r="AU109" s="22">
        <v>0.20050000000000001</v>
      </c>
      <c r="AV109">
        <f t="shared" si="20"/>
        <v>35.9589</v>
      </c>
      <c r="AW109">
        <f t="shared" si="21"/>
        <v>7.2481995140999995</v>
      </c>
      <c r="AX109" s="9"/>
      <c r="AY109" s="22">
        <v>0.39856000000000003</v>
      </c>
      <c r="AZ109" s="22">
        <v>63.215000000000003</v>
      </c>
      <c r="BA109" s="22">
        <v>-3.5729999999999998E-2</v>
      </c>
      <c r="BB109" s="22">
        <v>99</v>
      </c>
      <c r="BC109" s="22">
        <v>0.39752199999999999</v>
      </c>
      <c r="BD109">
        <f t="shared" si="22"/>
        <v>35.729999999999997</v>
      </c>
      <c r="BE109">
        <f t="shared" si="23"/>
        <v>14.240548799999999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32.105899999999998</v>
      </c>
      <c r="I110" s="22">
        <v>-3.5836800000000002E-2</v>
      </c>
      <c r="J110" s="22">
        <v>100</v>
      </c>
      <c r="K110" s="22">
        <v>0.195496</v>
      </c>
      <c r="L110">
        <f t="shared" si="12"/>
        <v>35.836800000000004</v>
      </c>
      <c r="M110">
        <f t="shared" si="13"/>
        <v>7.0431138144000016</v>
      </c>
      <c r="N110" s="9"/>
      <c r="O110" s="22">
        <v>0.40359499999999998</v>
      </c>
      <c r="P110" s="22">
        <v>36.530500000000004</v>
      </c>
      <c r="Q110" s="22">
        <v>-3.5629300000000003E-2</v>
      </c>
      <c r="R110" s="22">
        <v>100</v>
      </c>
      <c r="S110" s="22">
        <v>0.40243499999999999</v>
      </c>
      <c r="T110">
        <f t="shared" si="14"/>
        <v>35.629300000000001</v>
      </c>
      <c r="U110">
        <f t="shared" si="15"/>
        <v>14.379807333499999</v>
      </c>
      <c r="X110" s="9"/>
      <c r="Y110" s="22">
        <v>0.19653300000000001</v>
      </c>
      <c r="Z110" s="22">
        <v>39.271099999999997</v>
      </c>
      <c r="AA110" s="22">
        <v>-3.5980199999999997E-2</v>
      </c>
      <c r="AB110" s="22">
        <v>100</v>
      </c>
      <c r="AC110" s="22">
        <v>0.195496</v>
      </c>
      <c r="AD110">
        <f t="shared" si="16"/>
        <v>35.980199999999996</v>
      </c>
      <c r="AE110">
        <f t="shared" si="17"/>
        <v>7.0712966465999996</v>
      </c>
      <c r="AF110" s="9"/>
      <c r="AG110" s="22">
        <v>0.40359499999999998</v>
      </c>
      <c r="AH110" s="22">
        <v>42.548699999999997</v>
      </c>
      <c r="AI110" s="22">
        <v>-3.56567E-2</v>
      </c>
      <c r="AJ110" s="22">
        <v>100</v>
      </c>
      <c r="AK110" s="22">
        <v>0.40249600000000002</v>
      </c>
      <c r="AL110">
        <f t="shared" si="18"/>
        <v>35.656700000000001</v>
      </c>
      <c r="AM110">
        <f t="shared" si="19"/>
        <v>14.3908658365</v>
      </c>
      <c r="AP110" s="9"/>
      <c r="AQ110" s="22">
        <v>0.19653300000000001</v>
      </c>
      <c r="AR110" s="22">
        <v>50.454300000000003</v>
      </c>
      <c r="AS110" s="22">
        <v>-3.5971099999999999E-2</v>
      </c>
      <c r="AT110" s="22">
        <v>100</v>
      </c>
      <c r="AU110" s="22">
        <v>0.195465</v>
      </c>
      <c r="AV110">
        <f t="shared" si="20"/>
        <v>35.9711</v>
      </c>
      <c r="AW110">
        <f t="shared" si="21"/>
        <v>7.0695081963000002</v>
      </c>
      <c r="AX110" s="9"/>
      <c r="AY110" s="22">
        <v>0.40359499999999998</v>
      </c>
      <c r="AZ110" s="22">
        <v>63.225099999999998</v>
      </c>
      <c r="BA110" s="22">
        <v>-3.5733000000000001E-2</v>
      </c>
      <c r="BB110" s="22">
        <v>100</v>
      </c>
      <c r="BC110" s="22">
        <v>0.402557</v>
      </c>
      <c r="BD110">
        <f t="shared" si="22"/>
        <v>35.733000000000004</v>
      </c>
      <c r="BE110">
        <f t="shared" si="23"/>
        <v>14.421660135000002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32.116</v>
      </c>
      <c r="I111" s="22">
        <v>-3.58459E-2</v>
      </c>
      <c r="J111" s="22">
        <v>101</v>
      </c>
      <c r="K111" s="22">
        <v>0.19049099999999999</v>
      </c>
      <c r="L111">
        <f t="shared" si="12"/>
        <v>35.8459</v>
      </c>
      <c r="M111">
        <f t="shared" si="13"/>
        <v>6.8644181582000003</v>
      </c>
      <c r="N111" s="9"/>
      <c r="O111" s="22">
        <v>0.40862999999999999</v>
      </c>
      <c r="P111" s="22">
        <v>36.540599999999998</v>
      </c>
      <c r="Q111" s="22">
        <v>-3.5614E-2</v>
      </c>
      <c r="R111" s="22">
        <v>101</v>
      </c>
      <c r="S111" s="22">
        <v>0.40747100000000003</v>
      </c>
      <c r="T111">
        <f t="shared" si="14"/>
        <v>35.613999999999997</v>
      </c>
      <c r="U111">
        <f t="shared" si="15"/>
        <v>14.552948819999999</v>
      </c>
      <c r="X111" s="9"/>
      <c r="Y111" s="22">
        <v>0.191498</v>
      </c>
      <c r="Z111" s="22">
        <v>39.281100000000002</v>
      </c>
      <c r="AA111" s="22">
        <v>-3.5980199999999997E-2</v>
      </c>
      <c r="AB111" s="22">
        <v>101</v>
      </c>
      <c r="AC111" s="22">
        <v>0.19033800000000001</v>
      </c>
      <c r="AD111">
        <f t="shared" si="16"/>
        <v>35.980199999999996</v>
      </c>
      <c r="AE111">
        <f t="shared" si="17"/>
        <v>6.8901363395999997</v>
      </c>
      <c r="AF111" s="9"/>
      <c r="AG111" s="22">
        <v>0.40862999999999999</v>
      </c>
      <c r="AH111" s="22">
        <v>42.558700000000002</v>
      </c>
      <c r="AI111" s="22">
        <v>-3.5638400000000001E-2</v>
      </c>
      <c r="AJ111" s="22">
        <v>101</v>
      </c>
      <c r="AK111" s="22">
        <v>0.40747100000000003</v>
      </c>
      <c r="AL111">
        <f t="shared" si="18"/>
        <v>35.638399999999997</v>
      </c>
      <c r="AM111">
        <f t="shared" si="19"/>
        <v>14.562919391999998</v>
      </c>
      <c r="AP111" s="9"/>
      <c r="AQ111" s="22">
        <v>0.191498</v>
      </c>
      <c r="AR111" s="22">
        <v>50.464399999999998</v>
      </c>
      <c r="AS111" s="22">
        <v>-3.5992400000000001E-2</v>
      </c>
      <c r="AT111" s="22">
        <v>101</v>
      </c>
      <c r="AU111" s="22">
        <v>0.19039900000000001</v>
      </c>
      <c r="AV111">
        <f t="shared" si="20"/>
        <v>35.992400000000004</v>
      </c>
      <c r="AW111">
        <f t="shared" si="21"/>
        <v>6.8924726152000009</v>
      </c>
      <c r="AX111" s="9"/>
      <c r="AY111" s="22">
        <v>0.40862999999999999</v>
      </c>
      <c r="AZ111" s="22">
        <v>63.235199999999999</v>
      </c>
      <c r="BA111" s="22">
        <v>-3.5726899999999999E-2</v>
      </c>
      <c r="BB111" s="22">
        <v>101</v>
      </c>
      <c r="BC111" s="22">
        <v>0.40747100000000003</v>
      </c>
      <c r="BD111">
        <f t="shared" si="22"/>
        <v>35.726900000000001</v>
      </c>
      <c r="BE111">
        <f t="shared" si="23"/>
        <v>14.599083147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32.125999999999998</v>
      </c>
      <c r="I112" s="22">
        <v>-3.5852099999999998E-2</v>
      </c>
      <c r="J112" s="22">
        <v>102</v>
      </c>
      <c r="K112" s="22">
        <v>0.18542500000000001</v>
      </c>
      <c r="L112">
        <f t="shared" si="12"/>
        <v>35.8521</v>
      </c>
      <c r="M112">
        <f t="shared" si="13"/>
        <v>6.6850542701999993</v>
      </c>
      <c r="N112" s="9"/>
      <c r="O112" s="22">
        <v>0.41366599999999998</v>
      </c>
      <c r="P112" s="22">
        <v>36.550600000000003</v>
      </c>
      <c r="Q112" s="22">
        <v>-3.5595700000000001E-2</v>
      </c>
      <c r="R112" s="22">
        <v>102</v>
      </c>
      <c r="S112" s="22">
        <v>0.41259800000000002</v>
      </c>
      <c r="T112">
        <f t="shared" si="14"/>
        <v>35.595700000000001</v>
      </c>
      <c r="U112">
        <f t="shared" si="15"/>
        <v>14.724730836199999</v>
      </c>
      <c r="X112" s="9"/>
      <c r="Y112" s="22">
        <v>0.18646199999999999</v>
      </c>
      <c r="Z112" s="22">
        <v>39.291200000000003</v>
      </c>
      <c r="AA112" s="22">
        <v>-3.5986299999999999E-2</v>
      </c>
      <c r="AB112" s="22">
        <v>102</v>
      </c>
      <c r="AC112" s="22">
        <v>0.185394</v>
      </c>
      <c r="AD112">
        <f t="shared" si="16"/>
        <v>35.9863</v>
      </c>
      <c r="AE112">
        <f t="shared" si="17"/>
        <v>6.7100774705999999</v>
      </c>
      <c r="AF112" s="9"/>
      <c r="AG112" s="22">
        <v>0.41366599999999998</v>
      </c>
      <c r="AH112" s="22">
        <v>42.568800000000003</v>
      </c>
      <c r="AI112" s="22">
        <v>-3.5620100000000002E-2</v>
      </c>
      <c r="AJ112" s="22">
        <v>102</v>
      </c>
      <c r="AK112" s="22">
        <v>0.41247600000000001</v>
      </c>
      <c r="AL112">
        <f t="shared" si="18"/>
        <v>35.620100000000001</v>
      </c>
      <c r="AM112">
        <f t="shared" si="19"/>
        <v>14.7348242866</v>
      </c>
      <c r="AP112" s="9"/>
      <c r="AQ112" s="22">
        <v>0.18646199999999999</v>
      </c>
      <c r="AR112" s="22">
        <v>50.474499999999999</v>
      </c>
      <c r="AS112" s="22">
        <v>-3.6022899999999997E-2</v>
      </c>
      <c r="AT112" s="22">
        <v>102</v>
      </c>
      <c r="AU112" s="22">
        <v>0.185394</v>
      </c>
      <c r="AV112">
        <f t="shared" si="20"/>
        <v>36.0229</v>
      </c>
      <c r="AW112">
        <f t="shared" si="21"/>
        <v>6.7169019797999994</v>
      </c>
      <c r="AX112" s="9"/>
      <c r="AY112" s="22">
        <v>0.41366599999999998</v>
      </c>
      <c r="AZ112" s="22">
        <v>63.245199999999997</v>
      </c>
      <c r="BA112" s="22">
        <v>-3.5726899999999999E-2</v>
      </c>
      <c r="BB112" s="22">
        <v>102</v>
      </c>
      <c r="BC112" s="22">
        <v>0.41259800000000002</v>
      </c>
      <c r="BD112">
        <f t="shared" si="22"/>
        <v>35.726900000000001</v>
      </c>
      <c r="BE112">
        <f t="shared" si="23"/>
        <v>14.779003815399999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32.136099999999999</v>
      </c>
      <c r="I113" s="22">
        <v>-3.5855100000000001E-2</v>
      </c>
      <c r="J113" s="22">
        <v>103</v>
      </c>
      <c r="K113" s="22">
        <v>0.18032799999999999</v>
      </c>
      <c r="L113">
        <f t="shared" si="12"/>
        <v>35.8551</v>
      </c>
      <c r="M113">
        <f t="shared" si="13"/>
        <v>6.5050832277000001</v>
      </c>
      <c r="N113" s="9"/>
      <c r="O113" s="22">
        <v>0.41870099999999999</v>
      </c>
      <c r="P113" s="22">
        <v>36.560699999999997</v>
      </c>
      <c r="Q113" s="22">
        <v>-3.5580399999999998E-2</v>
      </c>
      <c r="R113" s="22">
        <v>103</v>
      </c>
      <c r="S113" s="22">
        <v>0.41751100000000002</v>
      </c>
      <c r="T113">
        <f t="shared" si="14"/>
        <v>35.580399999999997</v>
      </c>
      <c r="U113">
        <f t="shared" si="15"/>
        <v>14.897549060399999</v>
      </c>
      <c r="X113" s="9"/>
      <c r="Y113" s="22">
        <v>0.181427</v>
      </c>
      <c r="Z113" s="22">
        <v>39.301299999999998</v>
      </c>
      <c r="AA113" s="22">
        <v>-3.5961899999999998E-2</v>
      </c>
      <c r="AB113" s="22">
        <v>103</v>
      </c>
      <c r="AC113" s="22">
        <v>0.18042</v>
      </c>
      <c r="AD113">
        <f t="shared" si="16"/>
        <v>35.9619</v>
      </c>
      <c r="AE113">
        <f t="shared" si="17"/>
        <v>6.5244596313000001</v>
      </c>
      <c r="AF113" s="9"/>
      <c r="AG113" s="22">
        <v>0.41870099999999999</v>
      </c>
      <c r="AH113" s="22">
        <v>42.578899999999997</v>
      </c>
      <c r="AI113" s="22">
        <v>-3.5601800000000003E-2</v>
      </c>
      <c r="AJ113" s="22">
        <v>103</v>
      </c>
      <c r="AK113" s="22">
        <v>0.417572</v>
      </c>
      <c r="AL113">
        <f t="shared" si="18"/>
        <v>35.601800000000004</v>
      </c>
      <c r="AM113">
        <f t="shared" si="19"/>
        <v>14.906509261800002</v>
      </c>
      <c r="AP113" s="9"/>
      <c r="AQ113" s="22">
        <v>0.181427</v>
      </c>
      <c r="AR113" s="22">
        <v>50.484499999999997</v>
      </c>
      <c r="AS113" s="22">
        <v>-3.6026000000000002E-2</v>
      </c>
      <c r="AT113" s="22">
        <v>103</v>
      </c>
      <c r="AU113" s="22">
        <v>0.18035899999999999</v>
      </c>
      <c r="AV113">
        <f t="shared" si="20"/>
        <v>36.026000000000003</v>
      </c>
      <c r="AW113">
        <f t="shared" si="21"/>
        <v>6.5360891020000009</v>
      </c>
      <c r="AX113" s="9"/>
      <c r="AY113" s="22">
        <v>0.41870099999999999</v>
      </c>
      <c r="AZ113" s="22">
        <v>63.255299999999998</v>
      </c>
      <c r="BA113" s="22">
        <v>-3.5729999999999998E-2</v>
      </c>
      <c r="BB113" s="22">
        <v>103</v>
      </c>
      <c r="BC113" s="22">
        <v>0.41763299999999998</v>
      </c>
      <c r="BD113">
        <f t="shared" si="22"/>
        <v>35.729999999999997</v>
      </c>
      <c r="BE113">
        <f t="shared" si="23"/>
        <v>14.960186729999998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32.1462</v>
      </c>
      <c r="I114" s="22">
        <v>-3.5870399999999997E-2</v>
      </c>
      <c r="J114" s="22">
        <v>104</v>
      </c>
      <c r="K114" s="22">
        <v>0.17535400000000001</v>
      </c>
      <c r="L114">
        <f t="shared" si="12"/>
        <v>35.870399999999997</v>
      </c>
      <c r="M114">
        <f t="shared" si="13"/>
        <v>6.3272515967999992</v>
      </c>
      <c r="N114" s="9"/>
      <c r="O114" s="22">
        <v>0.42373699999999997</v>
      </c>
      <c r="P114" s="22">
        <v>36.570799999999998</v>
      </c>
      <c r="Q114" s="22">
        <v>-3.5565199999999998E-2</v>
      </c>
      <c r="R114" s="22">
        <v>104</v>
      </c>
      <c r="S114" s="22">
        <v>0.42257699999999998</v>
      </c>
      <c r="T114">
        <f t="shared" si="14"/>
        <v>35.565199999999997</v>
      </c>
      <c r="U114">
        <f t="shared" si="15"/>
        <v>15.070291152399998</v>
      </c>
      <c r="X114" s="9"/>
      <c r="Y114" s="22">
        <v>0.17639199999999999</v>
      </c>
      <c r="Z114" s="22">
        <v>39.311399999999999</v>
      </c>
      <c r="AA114" s="22">
        <v>-3.5946699999999998E-2</v>
      </c>
      <c r="AB114" s="22">
        <v>104</v>
      </c>
      <c r="AC114" s="22">
        <v>0.17535400000000001</v>
      </c>
      <c r="AD114">
        <f t="shared" si="16"/>
        <v>35.9467</v>
      </c>
      <c r="AE114">
        <f t="shared" si="17"/>
        <v>6.3407103064000001</v>
      </c>
      <c r="AF114" s="9"/>
      <c r="AG114" s="22">
        <v>0.42373699999999997</v>
      </c>
      <c r="AH114" s="22">
        <v>42.588900000000002</v>
      </c>
      <c r="AI114" s="22">
        <v>-3.5592699999999998E-2</v>
      </c>
      <c r="AJ114" s="22">
        <v>104</v>
      </c>
      <c r="AK114" s="22">
        <v>0.42266799999999999</v>
      </c>
      <c r="AL114">
        <f t="shared" si="18"/>
        <v>35.592700000000001</v>
      </c>
      <c r="AM114">
        <f t="shared" si="19"/>
        <v>15.081943919899999</v>
      </c>
      <c r="AP114" s="9"/>
      <c r="AQ114" s="22">
        <v>0.17639199999999999</v>
      </c>
      <c r="AR114" s="22">
        <v>50.494599999999998</v>
      </c>
      <c r="AS114" s="22">
        <v>-3.6035200000000003E-2</v>
      </c>
      <c r="AT114" s="22">
        <v>104</v>
      </c>
      <c r="AU114" s="22">
        <v>0.17538500000000001</v>
      </c>
      <c r="AV114">
        <f t="shared" si="20"/>
        <v>36.035200000000003</v>
      </c>
      <c r="AW114">
        <f t="shared" si="21"/>
        <v>6.3563209984000002</v>
      </c>
      <c r="AX114" s="9"/>
      <c r="AY114" s="22">
        <v>0.42373699999999997</v>
      </c>
      <c r="AZ114" s="22">
        <v>63.2654</v>
      </c>
      <c r="BA114" s="22">
        <v>-3.57361E-2</v>
      </c>
      <c r="BB114" s="22">
        <v>104</v>
      </c>
      <c r="BC114" s="22">
        <v>0.42257699999999998</v>
      </c>
      <c r="BD114">
        <f t="shared" si="22"/>
        <v>35.7361</v>
      </c>
      <c r="BE114">
        <f t="shared" si="23"/>
        <v>15.142707805699999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32.156300000000002</v>
      </c>
      <c r="I115" s="22">
        <v>-3.5876499999999999E-2</v>
      </c>
      <c r="J115" s="22">
        <v>105</v>
      </c>
      <c r="K115" s="22">
        <v>0.17028799999999999</v>
      </c>
      <c r="L115">
        <f t="shared" si="12"/>
        <v>35.8765</v>
      </c>
      <c r="M115">
        <f t="shared" si="13"/>
        <v>6.1476535340000007</v>
      </c>
      <c r="N115" s="9"/>
      <c r="O115" s="22">
        <v>0.42877199999999999</v>
      </c>
      <c r="P115" s="22">
        <v>36.5809</v>
      </c>
      <c r="Q115" s="22">
        <v>-3.5562099999999999E-2</v>
      </c>
      <c r="R115" s="22">
        <v>105</v>
      </c>
      <c r="S115" s="22">
        <v>0.42761199999999999</v>
      </c>
      <c r="T115">
        <f t="shared" si="14"/>
        <v>35.562100000000001</v>
      </c>
      <c r="U115">
        <f t="shared" si="15"/>
        <v>15.248032741199999</v>
      </c>
      <c r="X115" s="9"/>
      <c r="Y115" s="22">
        <v>0.17135600000000001</v>
      </c>
      <c r="Z115" s="22">
        <v>39.321399999999997</v>
      </c>
      <c r="AA115" s="22">
        <v>-3.5940600000000003E-2</v>
      </c>
      <c r="AB115" s="22">
        <v>105</v>
      </c>
      <c r="AC115" s="22">
        <v>0.170319</v>
      </c>
      <c r="AD115">
        <f t="shared" si="16"/>
        <v>35.940600000000003</v>
      </c>
      <c r="AE115">
        <f t="shared" si="17"/>
        <v>6.1586374536000008</v>
      </c>
      <c r="AF115" s="9"/>
      <c r="AG115" s="22">
        <v>0.42877199999999999</v>
      </c>
      <c r="AH115" s="22">
        <v>42.598999999999997</v>
      </c>
      <c r="AI115" s="22">
        <v>-3.5604900000000002E-2</v>
      </c>
      <c r="AJ115" s="22">
        <v>105</v>
      </c>
      <c r="AK115" s="22">
        <v>0.42761199999999999</v>
      </c>
      <c r="AL115">
        <f t="shared" si="18"/>
        <v>35.604900000000001</v>
      </c>
      <c r="AM115">
        <f t="shared" si="19"/>
        <v>15.2663841828</v>
      </c>
      <c r="AP115" s="9"/>
      <c r="AQ115" s="22">
        <v>0.17135600000000001</v>
      </c>
      <c r="AR115" s="22">
        <v>50.5047</v>
      </c>
      <c r="AS115" s="22">
        <v>-3.6026000000000002E-2</v>
      </c>
      <c r="AT115" s="22">
        <v>105</v>
      </c>
      <c r="AU115" s="22">
        <v>0.17025799999999999</v>
      </c>
      <c r="AV115">
        <f t="shared" si="20"/>
        <v>36.026000000000003</v>
      </c>
      <c r="AW115">
        <f t="shared" si="21"/>
        <v>6.1732712560000005</v>
      </c>
      <c r="AX115" s="9"/>
      <c r="AY115" s="22">
        <v>0.42877199999999999</v>
      </c>
      <c r="AZ115" s="22">
        <v>63.275399999999998</v>
      </c>
      <c r="BA115" s="22">
        <v>-3.5729999999999998E-2</v>
      </c>
      <c r="BB115" s="22">
        <v>105</v>
      </c>
      <c r="BC115" s="22">
        <v>0.42761199999999999</v>
      </c>
      <c r="BD115">
        <f t="shared" si="22"/>
        <v>35.729999999999997</v>
      </c>
      <c r="BE115">
        <f t="shared" si="23"/>
        <v>15.320023559999997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32.1663</v>
      </c>
      <c r="I116" s="22">
        <v>-3.5882600000000001E-2</v>
      </c>
      <c r="J116" s="22">
        <v>106</v>
      </c>
      <c r="K116" s="22">
        <v>0.16522200000000001</v>
      </c>
      <c r="L116">
        <f t="shared" si="12"/>
        <v>35.882600000000004</v>
      </c>
      <c r="M116">
        <f t="shared" si="13"/>
        <v>5.9680299146000007</v>
      </c>
      <c r="N116" s="9"/>
      <c r="O116" s="22">
        <v>0.433807</v>
      </c>
      <c r="P116" s="22">
        <v>36.590899999999998</v>
      </c>
      <c r="Q116" s="22">
        <v>-3.5546899999999999E-2</v>
      </c>
      <c r="R116" s="22">
        <v>106</v>
      </c>
      <c r="S116" s="22">
        <v>0.43264799999999998</v>
      </c>
      <c r="T116">
        <f t="shared" si="14"/>
        <v>35.546900000000001</v>
      </c>
      <c r="U116">
        <f t="shared" si="15"/>
        <v>15.4204940483</v>
      </c>
      <c r="X116" s="9"/>
      <c r="Y116" s="22">
        <v>0.166321</v>
      </c>
      <c r="Z116" s="22">
        <v>39.331499999999998</v>
      </c>
      <c r="AA116" s="22">
        <v>-3.5955800000000003E-2</v>
      </c>
      <c r="AB116" s="22">
        <v>106</v>
      </c>
      <c r="AC116" s="22">
        <v>0.16525300000000001</v>
      </c>
      <c r="AD116">
        <f t="shared" si="16"/>
        <v>35.955800000000004</v>
      </c>
      <c r="AE116">
        <f t="shared" si="17"/>
        <v>5.9802046118000005</v>
      </c>
      <c r="AF116" s="9"/>
      <c r="AG116" s="22">
        <v>0.433807</v>
      </c>
      <c r="AH116" s="22">
        <v>42.609099999999998</v>
      </c>
      <c r="AI116" s="22">
        <v>-3.5607899999999998E-2</v>
      </c>
      <c r="AJ116" s="22">
        <v>106</v>
      </c>
      <c r="AK116" s="22">
        <v>0.43280000000000002</v>
      </c>
      <c r="AL116">
        <f t="shared" si="18"/>
        <v>35.607900000000001</v>
      </c>
      <c r="AM116">
        <f t="shared" si="19"/>
        <v>15.4469562753</v>
      </c>
      <c r="AP116" s="9"/>
      <c r="AQ116" s="22">
        <v>0.166321</v>
      </c>
      <c r="AR116" s="22">
        <v>50.514800000000001</v>
      </c>
      <c r="AS116" s="22">
        <v>-3.6032099999999997E-2</v>
      </c>
      <c r="AT116" s="22">
        <v>106</v>
      </c>
      <c r="AU116" s="22">
        <v>0.16519200000000001</v>
      </c>
      <c r="AV116">
        <f t="shared" si="20"/>
        <v>36.0321</v>
      </c>
      <c r="AW116">
        <f t="shared" si="21"/>
        <v>5.9928949040999999</v>
      </c>
      <c r="AX116" s="9"/>
      <c r="AY116" s="22">
        <v>0.433807</v>
      </c>
      <c r="AZ116" s="22">
        <v>63.285499999999999</v>
      </c>
      <c r="BA116" s="22">
        <v>-3.5696400000000003E-2</v>
      </c>
      <c r="BB116" s="22">
        <v>106</v>
      </c>
      <c r="BC116" s="22">
        <v>0.43276999999999999</v>
      </c>
      <c r="BD116">
        <f t="shared" si="22"/>
        <v>35.696400000000004</v>
      </c>
      <c r="BE116">
        <f t="shared" si="23"/>
        <v>15.485348194800002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32.176400000000001</v>
      </c>
      <c r="I117" s="22">
        <v>-3.5888700000000003E-2</v>
      </c>
      <c r="J117" s="22">
        <v>107</v>
      </c>
      <c r="K117" s="22">
        <v>0.160248</v>
      </c>
      <c r="L117">
        <f t="shared" si="12"/>
        <v>35.8887</v>
      </c>
      <c r="M117">
        <f t="shared" si="13"/>
        <v>5.7883089795</v>
      </c>
      <c r="N117" s="9"/>
      <c r="O117" s="22">
        <v>0.43884299999999998</v>
      </c>
      <c r="P117" s="22">
        <v>36.600999999999999</v>
      </c>
      <c r="Q117" s="22">
        <v>-3.5531600000000003E-2</v>
      </c>
      <c r="R117" s="22">
        <v>107</v>
      </c>
      <c r="S117" s="22">
        <v>0.43765300000000001</v>
      </c>
      <c r="T117">
        <f t="shared" si="14"/>
        <v>35.531600000000005</v>
      </c>
      <c r="U117">
        <f t="shared" si="15"/>
        <v>15.592793938800002</v>
      </c>
      <c r="X117" s="9"/>
      <c r="Y117" s="22">
        <v>0.16128500000000001</v>
      </c>
      <c r="Z117" s="22">
        <v>39.3416</v>
      </c>
      <c r="AA117" s="22">
        <v>-3.5974100000000002E-2</v>
      </c>
      <c r="AB117" s="22">
        <v>107</v>
      </c>
      <c r="AC117" s="22">
        <v>0.16015599999999999</v>
      </c>
      <c r="AD117">
        <f t="shared" si="16"/>
        <v>35.9741</v>
      </c>
      <c r="AE117">
        <f t="shared" si="17"/>
        <v>5.8020827185000003</v>
      </c>
      <c r="AF117" s="9"/>
      <c r="AG117" s="22">
        <v>0.43884299999999998</v>
      </c>
      <c r="AH117" s="22">
        <v>42.619199999999999</v>
      </c>
      <c r="AI117" s="22">
        <v>-3.5607899999999998E-2</v>
      </c>
      <c r="AJ117" s="22">
        <v>107</v>
      </c>
      <c r="AK117" s="22">
        <v>0.43768299999999999</v>
      </c>
      <c r="AL117">
        <f t="shared" si="18"/>
        <v>35.607900000000001</v>
      </c>
      <c r="AM117">
        <f t="shared" si="19"/>
        <v>15.626277659699999</v>
      </c>
      <c r="AP117" s="9"/>
      <c r="AQ117" s="22">
        <v>0.16128500000000001</v>
      </c>
      <c r="AR117" s="22">
        <v>50.524799999999999</v>
      </c>
      <c r="AS117" s="22">
        <v>-3.60474E-2</v>
      </c>
      <c r="AT117" s="22">
        <v>107</v>
      </c>
      <c r="AU117" s="22">
        <v>0.160217</v>
      </c>
      <c r="AV117">
        <f t="shared" si="20"/>
        <v>36.047400000000003</v>
      </c>
      <c r="AW117">
        <f t="shared" si="21"/>
        <v>5.8139049090000006</v>
      </c>
      <c r="AX117" s="9"/>
      <c r="AY117" s="22">
        <v>0.43884299999999998</v>
      </c>
      <c r="AZ117" s="22">
        <v>63.2956</v>
      </c>
      <c r="BA117" s="22">
        <v>-3.5674999999999998E-2</v>
      </c>
      <c r="BB117" s="22">
        <v>107</v>
      </c>
      <c r="BC117" s="22">
        <v>0.43765300000000001</v>
      </c>
      <c r="BD117">
        <f t="shared" si="22"/>
        <v>35.674999999999997</v>
      </c>
      <c r="BE117">
        <f t="shared" si="23"/>
        <v>15.655724024999998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32.186500000000002</v>
      </c>
      <c r="I118" s="22">
        <v>-3.5897800000000001E-2</v>
      </c>
      <c r="J118" s="22">
        <v>108</v>
      </c>
      <c r="K118" s="22">
        <v>0.15518199999999999</v>
      </c>
      <c r="L118">
        <f t="shared" si="12"/>
        <v>35.897800000000004</v>
      </c>
      <c r="M118">
        <f t="shared" si="13"/>
        <v>5.609031250000001</v>
      </c>
      <c r="N118" s="9"/>
      <c r="O118" s="22">
        <v>0.44387799999999999</v>
      </c>
      <c r="P118" s="22">
        <v>36.6111</v>
      </c>
      <c r="Q118" s="22">
        <v>-3.5516399999999997E-2</v>
      </c>
      <c r="R118" s="22">
        <v>108</v>
      </c>
      <c r="S118" s="22">
        <v>0.44278000000000001</v>
      </c>
      <c r="T118">
        <f t="shared" si="14"/>
        <v>35.516399999999997</v>
      </c>
      <c r="U118">
        <f t="shared" si="15"/>
        <v>15.764948599199998</v>
      </c>
      <c r="X118" s="9"/>
      <c r="Y118" s="22">
        <v>0.15625</v>
      </c>
      <c r="Z118" s="22">
        <v>39.351599999999998</v>
      </c>
      <c r="AA118" s="22">
        <v>-3.5998500000000003E-2</v>
      </c>
      <c r="AB118" s="22">
        <v>108</v>
      </c>
      <c r="AC118" s="22">
        <v>0.15521199999999999</v>
      </c>
      <c r="AD118">
        <f t="shared" si="16"/>
        <v>35.9985</v>
      </c>
      <c r="AE118">
        <f t="shared" si="17"/>
        <v>5.6247656250000002</v>
      </c>
      <c r="AF118" s="9"/>
      <c r="AG118" s="22">
        <v>0.44387799999999999</v>
      </c>
      <c r="AH118" s="22">
        <v>42.629199999999997</v>
      </c>
      <c r="AI118" s="22">
        <v>-3.55865E-2</v>
      </c>
      <c r="AJ118" s="22">
        <v>108</v>
      </c>
      <c r="AK118" s="22">
        <v>0.442749</v>
      </c>
      <c r="AL118">
        <f t="shared" si="18"/>
        <v>35.586500000000001</v>
      </c>
      <c r="AM118">
        <f t="shared" si="19"/>
        <v>15.796064447000001</v>
      </c>
      <c r="AP118" s="9"/>
      <c r="AQ118" s="22">
        <v>0.15625</v>
      </c>
      <c r="AR118" s="22">
        <v>50.5349</v>
      </c>
      <c r="AS118" s="22">
        <v>-3.6059599999999997E-2</v>
      </c>
      <c r="AT118" s="22">
        <v>108</v>
      </c>
      <c r="AU118" s="22">
        <v>0.15521199999999999</v>
      </c>
      <c r="AV118">
        <f t="shared" si="20"/>
        <v>36.059599999999996</v>
      </c>
      <c r="AW118">
        <f t="shared" si="21"/>
        <v>5.6343124999999992</v>
      </c>
      <c r="AX118" s="9"/>
      <c r="AY118" s="22">
        <v>0.44387799999999999</v>
      </c>
      <c r="AZ118" s="22">
        <v>63.305700000000002</v>
      </c>
      <c r="BA118" s="22">
        <v>-3.5653700000000003E-2</v>
      </c>
      <c r="BB118" s="22">
        <v>108</v>
      </c>
      <c r="BC118" s="22">
        <v>0.442749</v>
      </c>
      <c r="BD118">
        <f t="shared" si="22"/>
        <v>35.653700000000001</v>
      </c>
      <c r="BE118">
        <f t="shared" si="23"/>
        <v>15.825893048599999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32.1965</v>
      </c>
      <c r="I119" s="22">
        <v>-3.5897800000000001E-2</v>
      </c>
      <c r="J119" s="22">
        <v>109</v>
      </c>
      <c r="K119" s="22">
        <v>0.150116</v>
      </c>
      <c r="L119">
        <f t="shared" si="12"/>
        <v>35.897800000000004</v>
      </c>
      <c r="M119">
        <f t="shared" si="13"/>
        <v>5.4282858269999998</v>
      </c>
      <c r="N119" s="9"/>
      <c r="O119" s="22">
        <v>0.44891399999999998</v>
      </c>
      <c r="P119" s="22">
        <v>36.621099999999998</v>
      </c>
      <c r="Q119" s="22">
        <v>-3.5498000000000002E-2</v>
      </c>
      <c r="R119" s="22">
        <v>109</v>
      </c>
      <c r="S119" s="22">
        <v>0.44781500000000002</v>
      </c>
      <c r="T119">
        <f t="shared" si="14"/>
        <v>35.498000000000005</v>
      </c>
      <c r="U119">
        <f t="shared" si="15"/>
        <v>15.935549172000002</v>
      </c>
      <c r="X119" s="9"/>
      <c r="Y119" s="22">
        <v>0.15121499999999999</v>
      </c>
      <c r="Z119" s="22">
        <v>39.361699999999999</v>
      </c>
      <c r="AA119" s="22">
        <v>-3.5989399999999998E-2</v>
      </c>
      <c r="AB119" s="22">
        <v>109</v>
      </c>
      <c r="AC119" s="22">
        <v>0.150146</v>
      </c>
      <c r="AD119">
        <f t="shared" si="16"/>
        <v>35.989399999999996</v>
      </c>
      <c r="AE119">
        <f t="shared" si="17"/>
        <v>5.4421371209999991</v>
      </c>
      <c r="AF119" s="9"/>
      <c r="AG119" s="22">
        <v>0.44891399999999998</v>
      </c>
      <c r="AH119" s="22">
        <v>42.639299999999999</v>
      </c>
      <c r="AI119" s="22">
        <v>-3.5562099999999999E-2</v>
      </c>
      <c r="AJ119" s="22">
        <v>109</v>
      </c>
      <c r="AK119" s="22">
        <v>0.44781500000000002</v>
      </c>
      <c r="AL119">
        <f t="shared" si="18"/>
        <v>35.562100000000001</v>
      </c>
      <c r="AM119">
        <f t="shared" si="19"/>
        <v>15.9643245594</v>
      </c>
      <c r="AP119" s="9"/>
      <c r="AQ119" s="22">
        <v>0.15121499999999999</v>
      </c>
      <c r="AR119" s="22">
        <v>50.545000000000002</v>
      </c>
      <c r="AS119" s="22">
        <v>-3.6044300000000001E-2</v>
      </c>
      <c r="AT119" s="22">
        <v>109</v>
      </c>
      <c r="AU119" s="22">
        <v>0.150146</v>
      </c>
      <c r="AV119">
        <f t="shared" si="20"/>
        <v>36.0443</v>
      </c>
      <c r="AW119">
        <f t="shared" si="21"/>
        <v>5.4504388244999999</v>
      </c>
      <c r="AX119" s="9"/>
      <c r="AY119" s="22">
        <v>0.44891399999999998</v>
      </c>
      <c r="AZ119" s="22">
        <v>63.3157</v>
      </c>
      <c r="BA119" s="22">
        <v>-3.5632299999999999E-2</v>
      </c>
      <c r="BB119" s="22">
        <v>109</v>
      </c>
      <c r="BC119" s="22">
        <v>0.44772299999999998</v>
      </c>
      <c r="BD119">
        <f t="shared" si="22"/>
        <v>35.632300000000001</v>
      </c>
      <c r="BE119">
        <f t="shared" si="23"/>
        <v>15.995838322199999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32.206600000000002</v>
      </c>
      <c r="I120" s="22">
        <v>-3.5919199999999998E-2</v>
      </c>
      <c r="J120" s="22">
        <v>110</v>
      </c>
      <c r="K120" s="22">
        <v>0.14505000000000001</v>
      </c>
      <c r="L120">
        <f t="shared" si="12"/>
        <v>35.919199999999996</v>
      </c>
      <c r="M120">
        <f t="shared" si="13"/>
        <v>5.2506327367999992</v>
      </c>
      <c r="N120" s="9"/>
      <c r="O120" s="22">
        <v>0.45394899999999999</v>
      </c>
      <c r="P120" s="22">
        <v>36.6312</v>
      </c>
      <c r="Q120" s="22">
        <v>-3.5470599999999998E-2</v>
      </c>
      <c r="R120" s="22">
        <v>110</v>
      </c>
      <c r="S120" s="22">
        <v>0.452789</v>
      </c>
      <c r="T120">
        <f t="shared" si="14"/>
        <v>35.470599999999997</v>
      </c>
      <c r="U120">
        <f t="shared" si="15"/>
        <v>16.1018433994</v>
      </c>
      <c r="X120" s="9"/>
      <c r="Y120" s="22">
        <v>0.146179</v>
      </c>
      <c r="Z120" s="22">
        <v>39.3718</v>
      </c>
      <c r="AA120" s="22">
        <v>-3.5974100000000002E-2</v>
      </c>
      <c r="AB120" s="22">
        <v>110</v>
      </c>
      <c r="AC120" s="22">
        <v>0.14505000000000001</v>
      </c>
      <c r="AD120">
        <f t="shared" si="16"/>
        <v>35.9741</v>
      </c>
      <c r="AE120">
        <f t="shared" si="17"/>
        <v>5.2586579639000002</v>
      </c>
      <c r="AF120" s="9"/>
      <c r="AG120" s="22">
        <v>0.45394899999999999</v>
      </c>
      <c r="AH120" s="22">
        <v>42.6494</v>
      </c>
      <c r="AI120" s="22">
        <v>-3.5531600000000003E-2</v>
      </c>
      <c r="AJ120" s="22">
        <v>110</v>
      </c>
      <c r="AK120" s="22">
        <v>0.45282</v>
      </c>
      <c r="AL120">
        <f t="shared" si="18"/>
        <v>35.531600000000005</v>
      </c>
      <c r="AM120">
        <f t="shared" si="19"/>
        <v>16.129534288400002</v>
      </c>
      <c r="AP120" s="9"/>
      <c r="AQ120" s="22">
        <v>0.146179</v>
      </c>
      <c r="AR120" s="22">
        <v>50.555</v>
      </c>
      <c r="AS120" s="22">
        <v>-3.6029100000000001E-2</v>
      </c>
      <c r="AT120" s="22">
        <v>110</v>
      </c>
      <c r="AU120" s="22">
        <v>0.14508099999999999</v>
      </c>
      <c r="AV120">
        <f t="shared" si="20"/>
        <v>36.0291</v>
      </c>
      <c r="AW120">
        <f t="shared" si="21"/>
        <v>5.2666978089000001</v>
      </c>
      <c r="AX120" s="9"/>
      <c r="AY120" s="22">
        <v>0.45394899999999999</v>
      </c>
      <c r="AZ120" s="22">
        <v>63.325800000000001</v>
      </c>
      <c r="BA120" s="22">
        <v>-3.5620100000000002E-2</v>
      </c>
      <c r="BB120" s="22">
        <v>110</v>
      </c>
      <c r="BC120" s="22">
        <v>0.45275900000000002</v>
      </c>
      <c r="BD120">
        <f t="shared" si="22"/>
        <v>35.620100000000001</v>
      </c>
      <c r="BE120">
        <f t="shared" si="23"/>
        <v>16.169708774899998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32.216700000000003</v>
      </c>
      <c r="I121" s="22">
        <v>-3.5931400000000002E-2</v>
      </c>
      <c r="J121" s="22">
        <v>111</v>
      </c>
      <c r="K121" s="22">
        <v>0.14013700000000001</v>
      </c>
      <c r="L121">
        <f t="shared" si="12"/>
        <v>35.931400000000004</v>
      </c>
      <c r="M121">
        <f t="shared" si="13"/>
        <v>5.0715015216000001</v>
      </c>
      <c r="N121" s="9"/>
      <c r="O121" s="22">
        <v>0.458984</v>
      </c>
      <c r="P121" s="22">
        <v>36.641300000000001</v>
      </c>
      <c r="Q121" s="22">
        <v>-3.5434E-2</v>
      </c>
      <c r="R121" s="22">
        <v>111</v>
      </c>
      <c r="S121" s="22">
        <v>0.45785500000000001</v>
      </c>
      <c r="T121">
        <f t="shared" si="14"/>
        <v>35.433999999999997</v>
      </c>
      <c r="U121">
        <f t="shared" si="15"/>
        <v>16.263639055999999</v>
      </c>
      <c r="X121" s="9"/>
      <c r="Y121" s="22">
        <v>0.14114399999999999</v>
      </c>
      <c r="Z121" s="22">
        <v>39.381900000000002</v>
      </c>
      <c r="AA121" s="22">
        <v>-3.5974100000000002E-2</v>
      </c>
      <c r="AB121" s="22">
        <v>111</v>
      </c>
      <c r="AC121" s="22">
        <v>0.14013700000000001</v>
      </c>
      <c r="AD121">
        <f t="shared" si="16"/>
        <v>35.9741</v>
      </c>
      <c r="AE121">
        <f t="shared" si="17"/>
        <v>5.0775283703999996</v>
      </c>
      <c r="AF121" s="9"/>
      <c r="AG121" s="22">
        <v>0.458984</v>
      </c>
      <c r="AH121" s="22">
        <v>42.659399999999998</v>
      </c>
      <c r="AI121" s="22">
        <v>-3.55042E-2</v>
      </c>
      <c r="AJ121" s="22">
        <v>111</v>
      </c>
      <c r="AK121" s="22">
        <v>0.45791599999999999</v>
      </c>
      <c r="AL121">
        <f t="shared" si="18"/>
        <v>35.504199999999997</v>
      </c>
      <c r="AM121">
        <f t="shared" si="19"/>
        <v>16.2958597328</v>
      </c>
      <c r="AP121" s="9"/>
      <c r="AQ121" s="22">
        <v>0.14114399999999999</v>
      </c>
      <c r="AR121" s="22">
        <v>50.565100000000001</v>
      </c>
      <c r="AS121" s="22">
        <v>-3.6035200000000003E-2</v>
      </c>
      <c r="AT121" s="22">
        <v>111</v>
      </c>
      <c r="AU121" s="22">
        <v>0.14007600000000001</v>
      </c>
      <c r="AV121">
        <f t="shared" si="20"/>
        <v>36.035200000000003</v>
      </c>
      <c r="AW121">
        <f t="shared" si="21"/>
        <v>5.0861522688000003</v>
      </c>
      <c r="AX121" s="9"/>
      <c r="AY121" s="22">
        <v>0.458984</v>
      </c>
      <c r="AZ121" s="22">
        <v>63.335900000000002</v>
      </c>
      <c r="BA121" s="22">
        <v>-3.5604900000000002E-2</v>
      </c>
      <c r="BB121" s="22">
        <v>111</v>
      </c>
      <c r="BC121" s="22">
        <v>0.45785500000000001</v>
      </c>
      <c r="BD121">
        <f t="shared" si="22"/>
        <v>35.604900000000001</v>
      </c>
      <c r="BE121">
        <f t="shared" si="23"/>
        <v>16.342079421600001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32.226799999999997</v>
      </c>
      <c r="I122" s="22">
        <v>-3.5928300000000003E-2</v>
      </c>
      <c r="J122" s="22">
        <v>112</v>
      </c>
      <c r="K122" s="22">
        <v>0.13500999999999999</v>
      </c>
      <c r="L122">
        <f t="shared" si="12"/>
        <v>35.9283</v>
      </c>
      <c r="M122">
        <f t="shared" si="13"/>
        <v>4.8901290564000002</v>
      </c>
      <c r="N122" s="9"/>
      <c r="O122" s="22">
        <v>0.46401999999999999</v>
      </c>
      <c r="P122" s="22">
        <v>36.651400000000002</v>
      </c>
      <c r="Q122" s="22">
        <v>-3.5403400000000002E-2</v>
      </c>
      <c r="R122" s="22">
        <v>112</v>
      </c>
      <c r="S122" s="22">
        <v>0.46285999999999999</v>
      </c>
      <c r="T122">
        <f t="shared" si="14"/>
        <v>35.403400000000005</v>
      </c>
      <c r="U122">
        <f t="shared" si="15"/>
        <v>16.427885668000002</v>
      </c>
      <c r="X122" s="9"/>
      <c r="Y122" s="22">
        <v>0.13610800000000001</v>
      </c>
      <c r="Z122" s="22">
        <v>39.3919</v>
      </c>
      <c r="AA122" s="22">
        <v>-3.5977200000000001E-2</v>
      </c>
      <c r="AB122" s="22">
        <v>112</v>
      </c>
      <c r="AC122" s="22">
        <v>0.135071</v>
      </c>
      <c r="AD122">
        <f t="shared" si="16"/>
        <v>35.977200000000003</v>
      </c>
      <c r="AE122">
        <f t="shared" si="17"/>
        <v>4.8967847376000009</v>
      </c>
      <c r="AF122" s="9"/>
      <c r="AG122" s="22">
        <v>0.46401999999999999</v>
      </c>
      <c r="AH122" s="22">
        <v>42.669499999999999</v>
      </c>
      <c r="AI122" s="22">
        <v>-3.5498000000000002E-2</v>
      </c>
      <c r="AJ122" s="22">
        <v>112</v>
      </c>
      <c r="AK122" s="22">
        <v>0.462891</v>
      </c>
      <c r="AL122">
        <f t="shared" si="18"/>
        <v>35.498000000000005</v>
      </c>
      <c r="AM122">
        <f t="shared" si="19"/>
        <v>16.471781960000001</v>
      </c>
      <c r="AP122" s="9"/>
      <c r="AQ122" s="22">
        <v>0.13610800000000001</v>
      </c>
      <c r="AR122" s="22">
        <v>50.575200000000002</v>
      </c>
      <c r="AS122" s="22">
        <v>-3.60474E-2</v>
      </c>
      <c r="AT122" s="22">
        <v>112</v>
      </c>
      <c r="AU122" s="22">
        <v>0.135071</v>
      </c>
      <c r="AV122">
        <f t="shared" si="20"/>
        <v>36.047400000000003</v>
      </c>
      <c r="AW122">
        <f t="shared" si="21"/>
        <v>4.9063395192000003</v>
      </c>
      <c r="AX122" s="9"/>
      <c r="AY122" s="22">
        <v>0.46401999999999999</v>
      </c>
      <c r="AZ122" s="22">
        <v>63.3459</v>
      </c>
      <c r="BA122" s="22">
        <v>-3.5589599999999999E-2</v>
      </c>
      <c r="BB122" s="22">
        <v>112</v>
      </c>
      <c r="BC122" s="22">
        <v>0.462891</v>
      </c>
      <c r="BD122">
        <f t="shared" si="22"/>
        <v>35.589599999999997</v>
      </c>
      <c r="BE122">
        <f t="shared" si="23"/>
        <v>16.514286191999997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32.236800000000002</v>
      </c>
      <c r="I123" s="22">
        <v>-3.5934399999999998E-2</v>
      </c>
      <c r="J123" s="22">
        <v>113</v>
      </c>
      <c r="K123" s="22">
        <v>0.13006599999999999</v>
      </c>
      <c r="L123">
        <f t="shared" si="12"/>
        <v>35.934399999999997</v>
      </c>
      <c r="M123">
        <f t="shared" si="13"/>
        <v>4.7100296111999995</v>
      </c>
      <c r="N123" s="9"/>
      <c r="O123" s="22">
        <v>0.469055</v>
      </c>
      <c r="P123" s="22">
        <v>36.6614</v>
      </c>
      <c r="Q123" s="22">
        <v>-3.5379000000000001E-2</v>
      </c>
      <c r="R123" s="22">
        <v>113</v>
      </c>
      <c r="S123" s="22">
        <v>0.46792600000000001</v>
      </c>
      <c r="T123">
        <f t="shared" si="14"/>
        <v>35.378999999999998</v>
      </c>
      <c r="U123">
        <f t="shared" si="15"/>
        <v>16.594696844999998</v>
      </c>
      <c r="X123" s="9"/>
      <c r="Y123" s="22">
        <v>0.131073</v>
      </c>
      <c r="Z123" s="22">
        <v>39.402000000000001</v>
      </c>
      <c r="AA123" s="22">
        <v>-3.5989399999999998E-2</v>
      </c>
      <c r="AB123" s="22">
        <v>113</v>
      </c>
      <c r="AC123" s="22">
        <v>0.13009599999999999</v>
      </c>
      <c r="AD123">
        <f t="shared" si="16"/>
        <v>35.989399999999996</v>
      </c>
      <c r="AE123">
        <f t="shared" si="17"/>
        <v>4.7172386261999995</v>
      </c>
      <c r="AF123" s="9"/>
      <c r="AG123" s="22">
        <v>0.469055</v>
      </c>
      <c r="AH123" s="22">
        <v>42.679600000000001</v>
      </c>
      <c r="AI123" s="22">
        <v>-3.5482800000000002E-2</v>
      </c>
      <c r="AJ123" s="22">
        <v>113</v>
      </c>
      <c r="AK123" s="22">
        <v>0.46795700000000001</v>
      </c>
      <c r="AL123">
        <f t="shared" si="18"/>
        <v>35.482800000000005</v>
      </c>
      <c r="AM123">
        <f t="shared" si="19"/>
        <v>16.643384754000003</v>
      </c>
      <c r="AP123" s="9"/>
      <c r="AQ123" s="22">
        <v>0.131073</v>
      </c>
      <c r="AR123" s="22">
        <v>50.585299999999997</v>
      </c>
      <c r="AS123" s="22">
        <v>-3.6053500000000002E-2</v>
      </c>
      <c r="AT123" s="22">
        <v>113</v>
      </c>
      <c r="AU123" s="22">
        <v>0.13003500000000001</v>
      </c>
      <c r="AV123">
        <f t="shared" si="20"/>
        <v>36.0535</v>
      </c>
      <c r="AW123">
        <f t="shared" si="21"/>
        <v>4.7256404055000001</v>
      </c>
      <c r="AX123" s="9"/>
      <c r="AY123" s="22">
        <v>0.469055</v>
      </c>
      <c r="AZ123" s="22">
        <v>63.356000000000002</v>
      </c>
      <c r="BA123" s="22">
        <v>-3.5568200000000001E-2</v>
      </c>
      <c r="BB123" s="22">
        <v>113</v>
      </c>
      <c r="BC123" s="22">
        <v>0.46795700000000001</v>
      </c>
      <c r="BD123">
        <f t="shared" si="22"/>
        <v>35.568200000000004</v>
      </c>
      <c r="BE123">
        <f t="shared" si="23"/>
        <v>16.683442051000004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32.246899999999997</v>
      </c>
      <c r="I124" s="22">
        <v>-3.5931400000000002E-2</v>
      </c>
      <c r="J124" s="22">
        <v>114</v>
      </c>
      <c r="K124" s="22">
        <v>0.125</v>
      </c>
      <c r="L124">
        <f t="shared" si="12"/>
        <v>35.931400000000004</v>
      </c>
      <c r="M124">
        <f t="shared" si="13"/>
        <v>4.5287217932000008</v>
      </c>
      <c r="N124" s="9"/>
      <c r="O124" s="22">
        <v>0.47409099999999998</v>
      </c>
      <c r="P124" s="22">
        <v>36.671500000000002</v>
      </c>
      <c r="Q124" s="22">
        <v>-3.5351599999999997E-2</v>
      </c>
      <c r="R124" s="22">
        <v>114</v>
      </c>
      <c r="S124" s="22">
        <v>0.47299200000000002</v>
      </c>
      <c r="T124">
        <f t="shared" si="14"/>
        <v>35.351599999999998</v>
      </c>
      <c r="U124">
        <f t="shared" si="15"/>
        <v>16.759875395599998</v>
      </c>
      <c r="X124" s="9"/>
      <c r="Y124" s="22">
        <v>0.12603800000000001</v>
      </c>
      <c r="Z124" s="22">
        <v>39.412100000000002</v>
      </c>
      <c r="AA124" s="22">
        <v>-3.6001600000000002E-2</v>
      </c>
      <c r="AB124" s="22">
        <v>114</v>
      </c>
      <c r="AC124" s="22">
        <v>0.125031</v>
      </c>
      <c r="AD124">
        <f t="shared" si="16"/>
        <v>36.001600000000003</v>
      </c>
      <c r="AE124">
        <f t="shared" si="17"/>
        <v>4.5375696608000009</v>
      </c>
      <c r="AF124" s="9"/>
      <c r="AG124" s="22">
        <v>0.47409099999999998</v>
      </c>
      <c r="AH124" s="22">
        <v>42.689700000000002</v>
      </c>
      <c r="AI124" s="22">
        <v>-3.5464500000000003E-2</v>
      </c>
      <c r="AJ124" s="22">
        <v>114</v>
      </c>
      <c r="AK124" s="22">
        <v>0.47293099999999999</v>
      </c>
      <c r="AL124">
        <f t="shared" si="18"/>
        <v>35.464500000000001</v>
      </c>
      <c r="AM124">
        <f t="shared" si="19"/>
        <v>16.813400269500001</v>
      </c>
      <c r="AP124" s="9"/>
      <c r="AQ124" s="22">
        <v>0.12603800000000001</v>
      </c>
      <c r="AR124" s="22">
        <v>50.595300000000002</v>
      </c>
      <c r="AS124" s="22">
        <v>-3.6038199999999999E-2</v>
      </c>
      <c r="AT124" s="22">
        <v>114</v>
      </c>
      <c r="AU124" s="22">
        <v>0.12490800000000001</v>
      </c>
      <c r="AV124">
        <f t="shared" si="20"/>
        <v>36.038199999999996</v>
      </c>
      <c r="AW124">
        <f t="shared" si="21"/>
        <v>4.5421826516000001</v>
      </c>
      <c r="AX124" s="9"/>
      <c r="AY124" s="22">
        <v>0.47409099999999998</v>
      </c>
      <c r="AZ124" s="22">
        <v>63.366100000000003</v>
      </c>
      <c r="BA124" s="22">
        <v>-3.55286E-2</v>
      </c>
      <c r="BB124" s="22">
        <v>114</v>
      </c>
      <c r="BC124" s="22">
        <v>0.47299200000000002</v>
      </c>
      <c r="BD124">
        <f t="shared" si="22"/>
        <v>35.528599999999997</v>
      </c>
      <c r="BE124">
        <f t="shared" si="23"/>
        <v>16.843789502599996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32.256999999999998</v>
      </c>
      <c r="I125" s="22">
        <v>-3.5937499999999997E-2</v>
      </c>
      <c r="J125" s="22">
        <v>115</v>
      </c>
      <c r="K125" s="22">
        <v>0.12002599999999999</v>
      </c>
      <c r="L125">
        <f t="shared" si="12"/>
        <v>35.9375</v>
      </c>
      <c r="M125">
        <f t="shared" si="13"/>
        <v>4.3485093749999999</v>
      </c>
      <c r="N125" s="9"/>
      <c r="O125" s="22">
        <v>0.479126</v>
      </c>
      <c r="P125" s="22">
        <v>36.681600000000003</v>
      </c>
      <c r="Q125" s="22">
        <v>-3.53394E-2</v>
      </c>
      <c r="R125" s="22">
        <v>115</v>
      </c>
      <c r="S125" s="22">
        <v>0.47793600000000003</v>
      </c>
      <c r="T125">
        <f t="shared" si="14"/>
        <v>35.339399999999998</v>
      </c>
      <c r="U125">
        <f t="shared" si="15"/>
        <v>16.932025364399998</v>
      </c>
      <c r="X125" s="9"/>
      <c r="Y125" s="22">
        <v>0.121002</v>
      </c>
      <c r="Z125" s="22">
        <v>39.4221</v>
      </c>
      <c r="AA125" s="22">
        <v>-3.5992400000000001E-2</v>
      </c>
      <c r="AB125" s="22">
        <v>115</v>
      </c>
      <c r="AC125" s="22">
        <v>0.119965</v>
      </c>
      <c r="AD125">
        <f t="shared" si="16"/>
        <v>35.992400000000004</v>
      </c>
      <c r="AE125">
        <f t="shared" si="17"/>
        <v>4.3551523848000002</v>
      </c>
      <c r="AF125" s="9"/>
      <c r="AG125" s="22">
        <v>0.479126</v>
      </c>
      <c r="AH125" s="22">
        <v>42.6997</v>
      </c>
      <c r="AI125" s="22">
        <v>-3.5427899999999998E-2</v>
      </c>
      <c r="AJ125" s="22">
        <v>115</v>
      </c>
      <c r="AK125" s="22">
        <v>0.47805799999999998</v>
      </c>
      <c r="AL125">
        <f t="shared" si="18"/>
        <v>35.427900000000001</v>
      </c>
      <c r="AM125">
        <f t="shared" si="19"/>
        <v>16.974428015400001</v>
      </c>
      <c r="AP125" s="9"/>
      <c r="AQ125" s="22">
        <v>0.121002</v>
      </c>
      <c r="AR125" s="22">
        <v>50.605400000000003</v>
      </c>
      <c r="AS125" s="22">
        <v>-3.6026000000000002E-2</v>
      </c>
      <c r="AT125" s="22">
        <v>115</v>
      </c>
      <c r="AU125" s="22">
        <v>0.119965</v>
      </c>
      <c r="AV125">
        <f t="shared" si="20"/>
        <v>36.026000000000003</v>
      </c>
      <c r="AW125">
        <f t="shared" si="21"/>
        <v>4.3592180520000001</v>
      </c>
      <c r="AX125" s="9"/>
      <c r="AY125" s="22">
        <v>0.479126</v>
      </c>
      <c r="AZ125" s="22">
        <v>63.376199999999997</v>
      </c>
      <c r="BA125" s="22">
        <v>-3.54767E-2</v>
      </c>
      <c r="BB125" s="22">
        <v>115</v>
      </c>
      <c r="BC125" s="22">
        <v>0.47799700000000001</v>
      </c>
      <c r="BD125">
        <f t="shared" si="22"/>
        <v>35.476700000000001</v>
      </c>
      <c r="BE125">
        <f t="shared" si="23"/>
        <v>16.997809364200002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32.267000000000003</v>
      </c>
      <c r="I126" s="22">
        <v>-3.5943599999999999E-2</v>
      </c>
      <c r="J126" s="22">
        <v>116</v>
      </c>
      <c r="K126" s="22">
        <v>0.114899</v>
      </c>
      <c r="L126">
        <f t="shared" si="12"/>
        <v>35.943599999999996</v>
      </c>
      <c r="M126">
        <f t="shared" si="13"/>
        <v>4.1682714611999998</v>
      </c>
      <c r="N126" s="9"/>
      <c r="O126" s="22">
        <v>0.48416100000000001</v>
      </c>
      <c r="P126" s="22">
        <v>36.691600000000001</v>
      </c>
      <c r="Q126" s="22">
        <v>-3.5324099999999997E-2</v>
      </c>
      <c r="R126" s="22">
        <v>116</v>
      </c>
      <c r="S126" s="22">
        <v>0.48303200000000002</v>
      </c>
      <c r="T126">
        <f t="shared" si="14"/>
        <v>35.324099999999994</v>
      </c>
      <c r="U126">
        <f t="shared" si="15"/>
        <v>17.102551580099998</v>
      </c>
      <c r="X126" s="9"/>
      <c r="Y126" s="22">
        <v>0.115967</v>
      </c>
      <c r="Z126" s="22">
        <v>39.432200000000002</v>
      </c>
      <c r="AA126" s="22">
        <v>-3.5986299999999999E-2</v>
      </c>
      <c r="AB126" s="22">
        <v>116</v>
      </c>
      <c r="AC126" s="22">
        <v>0.114868</v>
      </c>
      <c r="AD126">
        <f t="shared" si="16"/>
        <v>35.9863</v>
      </c>
      <c r="AE126">
        <f t="shared" si="17"/>
        <v>4.1732232520999997</v>
      </c>
      <c r="AF126" s="9"/>
      <c r="AG126" s="22">
        <v>0.48416100000000001</v>
      </c>
      <c r="AH126" s="22">
        <v>42.709800000000001</v>
      </c>
      <c r="AI126" s="22">
        <v>-3.5391199999999998E-2</v>
      </c>
      <c r="AJ126" s="22">
        <v>116</v>
      </c>
      <c r="AK126" s="22">
        <v>0.48300199999999999</v>
      </c>
      <c r="AL126">
        <f t="shared" si="18"/>
        <v>35.391199999999998</v>
      </c>
      <c r="AM126">
        <f t="shared" si="19"/>
        <v>17.135038783199999</v>
      </c>
      <c r="AP126" s="9"/>
      <c r="AQ126" s="22">
        <v>0.115967</v>
      </c>
      <c r="AR126" s="22">
        <v>50.615499999999997</v>
      </c>
      <c r="AS126" s="22">
        <v>-3.6032099999999997E-2</v>
      </c>
      <c r="AT126" s="22">
        <v>116</v>
      </c>
      <c r="AU126" s="22">
        <v>0.114929</v>
      </c>
      <c r="AV126">
        <f t="shared" si="20"/>
        <v>36.0321</v>
      </c>
      <c r="AW126">
        <f t="shared" si="21"/>
        <v>4.1785345407000003</v>
      </c>
      <c r="AX126" s="9"/>
      <c r="AY126" s="22">
        <v>0.48416100000000001</v>
      </c>
      <c r="AZ126" s="22">
        <v>63.386200000000002</v>
      </c>
      <c r="BA126" s="22">
        <v>-3.5430900000000001E-2</v>
      </c>
      <c r="BB126" s="22">
        <v>116</v>
      </c>
      <c r="BC126" s="22">
        <v>0.48297099999999998</v>
      </c>
      <c r="BD126">
        <f t="shared" si="22"/>
        <v>35.430900000000001</v>
      </c>
      <c r="BE126">
        <f t="shared" si="23"/>
        <v>17.1542599749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32.277099999999997</v>
      </c>
      <c r="I127" s="22">
        <v>-3.5955800000000003E-2</v>
      </c>
      <c r="J127" s="22">
        <v>117</v>
      </c>
      <c r="K127" s="22">
        <v>0.10992399999999999</v>
      </c>
      <c r="L127">
        <f t="shared" si="12"/>
        <v>35.955800000000004</v>
      </c>
      <c r="M127">
        <f t="shared" si="13"/>
        <v>3.9886128498000004</v>
      </c>
      <c r="N127" s="9"/>
      <c r="O127" s="22">
        <v>0.48919699999999999</v>
      </c>
      <c r="P127" s="22">
        <v>36.701700000000002</v>
      </c>
      <c r="Q127" s="22">
        <v>-3.5296599999999997E-2</v>
      </c>
      <c r="R127" s="22">
        <v>117</v>
      </c>
      <c r="S127" s="22">
        <v>0.48809799999999998</v>
      </c>
      <c r="T127">
        <f t="shared" si="14"/>
        <v>35.296599999999998</v>
      </c>
      <c r="U127">
        <f t="shared" si="15"/>
        <v>17.266990830199997</v>
      </c>
      <c r="X127" s="9"/>
      <c r="Y127" s="22">
        <v>0.110931</v>
      </c>
      <c r="Z127" s="22">
        <v>39.442300000000003</v>
      </c>
      <c r="AA127" s="22">
        <v>-3.5980199999999997E-2</v>
      </c>
      <c r="AB127" s="22">
        <v>117</v>
      </c>
      <c r="AC127" s="22">
        <v>0.109955</v>
      </c>
      <c r="AD127">
        <f t="shared" si="16"/>
        <v>35.980199999999996</v>
      </c>
      <c r="AE127">
        <f t="shared" si="17"/>
        <v>3.9913195661999996</v>
      </c>
      <c r="AF127" s="9"/>
      <c r="AG127" s="22">
        <v>0.48919699999999999</v>
      </c>
      <c r="AH127" s="22">
        <v>42.719900000000003</v>
      </c>
      <c r="AI127" s="22">
        <v>-3.5357699999999999E-2</v>
      </c>
      <c r="AJ127" s="22">
        <v>117</v>
      </c>
      <c r="AK127" s="22">
        <v>0.488068</v>
      </c>
      <c r="AL127">
        <f t="shared" si="18"/>
        <v>35.357700000000001</v>
      </c>
      <c r="AM127">
        <f t="shared" si="19"/>
        <v>17.296880766899999</v>
      </c>
      <c r="AP127" s="9"/>
      <c r="AQ127" s="22">
        <v>0.110931</v>
      </c>
      <c r="AR127" s="22">
        <v>50.625500000000002</v>
      </c>
      <c r="AS127" s="22">
        <v>-3.6032099999999997E-2</v>
      </c>
      <c r="AT127" s="22">
        <v>117</v>
      </c>
      <c r="AU127" s="22">
        <v>0.10992399999999999</v>
      </c>
      <c r="AV127">
        <f t="shared" si="20"/>
        <v>36.0321</v>
      </c>
      <c r="AW127">
        <f t="shared" si="21"/>
        <v>3.9970768851000003</v>
      </c>
      <c r="AX127" s="9"/>
      <c r="AY127" s="22">
        <v>0.48919699999999999</v>
      </c>
      <c r="AZ127" s="22">
        <v>63.396299999999997</v>
      </c>
      <c r="BA127" s="22">
        <v>-3.5388200000000002E-2</v>
      </c>
      <c r="BB127" s="22">
        <v>117</v>
      </c>
      <c r="BC127" s="22">
        <v>0.48809799999999998</v>
      </c>
      <c r="BD127">
        <f t="shared" si="22"/>
        <v>35.388200000000005</v>
      </c>
      <c r="BE127">
        <f t="shared" si="23"/>
        <v>17.311801275400001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32.287199999999999</v>
      </c>
      <c r="I128" s="22">
        <v>-3.5964999999999997E-2</v>
      </c>
      <c r="J128" s="22">
        <v>118</v>
      </c>
      <c r="K128" s="22">
        <v>0.10485800000000001</v>
      </c>
      <c r="L128">
        <f t="shared" si="12"/>
        <v>35.964999999999996</v>
      </c>
      <c r="M128">
        <f t="shared" si="13"/>
        <v>3.8085496399999998</v>
      </c>
      <c r="N128" s="9"/>
      <c r="O128" s="22">
        <v>0.494232</v>
      </c>
      <c r="P128" s="22">
        <v>36.711799999999997</v>
      </c>
      <c r="Q128" s="22">
        <v>-3.5266100000000002E-2</v>
      </c>
      <c r="R128" s="22">
        <v>118</v>
      </c>
      <c r="S128" s="22">
        <v>0.49310300000000001</v>
      </c>
      <c r="T128">
        <f t="shared" si="14"/>
        <v>35.266100000000002</v>
      </c>
      <c r="U128">
        <f t="shared" si="15"/>
        <v>17.429635135200002</v>
      </c>
      <c r="X128" s="9"/>
      <c r="Y128" s="22">
        <v>0.105896</v>
      </c>
      <c r="Z128" s="22">
        <v>39.452300000000001</v>
      </c>
      <c r="AA128" s="22">
        <v>-3.6001600000000002E-2</v>
      </c>
      <c r="AB128" s="22">
        <v>118</v>
      </c>
      <c r="AC128" s="22">
        <v>0.104828</v>
      </c>
      <c r="AD128">
        <f t="shared" si="16"/>
        <v>36.001600000000003</v>
      </c>
      <c r="AE128">
        <f t="shared" si="17"/>
        <v>3.8124254336000005</v>
      </c>
      <c r="AF128" s="9"/>
      <c r="AG128" s="22">
        <v>0.494232</v>
      </c>
      <c r="AH128" s="22">
        <v>42.729900000000001</v>
      </c>
      <c r="AI128" s="22">
        <v>-3.53119E-2</v>
      </c>
      <c r="AJ128" s="22">
        <v>118</v>
      </c>
      <c r="AK128" s="22">
        <v>0.49307299999999998</v>
      </c>
      <c r="AL128">
        <f t="shared" si="18"/>
        <v>35.311900000000001</v>
      </c>
      <c r="AM128">
        <f t="shared" si="19"/>
        <v>17.4522709608</v>
      </c>
      <c r="AP128" s="9"/>
      <c r="AQ128" s="22">
        <v>0.105896</v>
      </c>
      <c r="AR128" s="22">
        <v>50.635599999999997</v>
      </c>
      <c r="AS128" s="22">
        <v>-3.6035200000000003E-2</v>
      </c>
      <c r="AT128" s="22">
        <v>118</v>
      </c>
      <c r="AU128" s="22">
        <v>0.104889</v>
      </c>
      <c r="AV128">
        <f t="shared" si="20"/>
        <v>36.035200000000003</v>
      </c>
      <c r="AW128">
        <f t="shared" si="21"/>
        <v>3.8159835392000003</v>
      </c>
      <c r="AX128" s="9"/>
      <c r="AY128" s="22">
        <v>0.494232</v>
      </c>
      <c r="AZ128" s="22">
        <v>63.406399999999998</v>
      </c>
      <c r="BA128" s="22">
        <v>-3.53271E-2</v>
      </c>
      <c r="BB128" s="22">
        <v>118</v>
      </c>
      <c r="BC128" s="22">
        <v>0.49310300000000001</v>
      </c>
      <c r="BD128">
        <f t="shared" si="22"/>
        <v>35.327100000000002</v>
      </c>
      <c r="BE128">
        <f t="shared" si="23"/>
        <v>17.459783287200001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32.2973</v>
      </c>
      <c r="I129" s="22">
        <v>-3.5968E-2</v>
      </c>
      <c r="J129" s="22">
        <v>119</v>
      </c>
      <c r="K129" s="22">
        <v>9.9822999999999995E-2</v>
      </c>
      <c r="L129">
        <f t="shared" si="12"/>
        <v>35.968000000000004</v>
      </c>
      <c r="M129">
        <f t="shared" si="13"/>
        <v>3.6277684480000008</v>
      </c>
      <c r="N129" s="9"/>
      <c r="O129" s="22">
        <v>0.49926799999999999</v>
      </c>
      <c r="P129" s="22">
        <v>36.721800000000002</v>
      </c>
      <c r="Q129" s="22">
        <v>-3.5220300000000003E-2</v>
      </c>
      <c r="R129" s="22">
        <v>119</v>
      </c>
      <c r="S129" s="22">
        <v>0.498108</v>
      </c>
      <c r="T129">
        <f t="shared" si="14"/>
        <v>35.220300000000002</v>
      </c>
      <c r="U129">
        <f t="shared" si="15"/>
        <v>17.584368740400002</v>
      </c>
      <c r="X129" s="9"/>
      <c r="Y129" s="22">
        <v>0.10086100000000001</v>
      </c>
      <c r="Z129" s="22">
        <v>39.462400000000002</v>
      </c>
      <c r="AA129" s="22">
        <v>-3.6013799999999999E-2</v>
      </c>
      <c r="AB129" s="22">
        <v>119</v>
      </c>
      <c r="AC129" s="22">
        <v>9.9822999999999995E-2</v>
      </c>
      <c r="AD129">
        <f t="shared" si="16"/>
        <v>36.013799999999996</v>
      </c>
      <c r="AE129">
        <f t="shared" si="17"/>
        <v>3.6323878817999997</v>
      </c>
      <c r="AF129" s="9"/>
      <c r="AG129" s="22">
        <v>0.49926799999999999</v>
      </c>
      <c r="AH129" s="22">
        <v>42.74</v>
      </c>
      <c r="AI129" s="22">
        <v>-3.5269200000000001E-2</v>
      </c>
      <c r="AJ129" s="22">
        <v>119</v>
      </c>
      <c r="AK129" s="22">
        <v>0.49816899999999997</v>
      </c>
      <c r="AL129">
        <f t="shared" si="18"/>
        <v>35.269199999999998</v>
      </c>
      <c r="AM129">
        <f t="shared" si="19"/>
        <v>17.608782945599998</v>
      </c>
      <c r="AP129" s="9"/>
      <c r="AQ129" s="22">
        <v>0.10086100000000001</v>
      </c>
      <c r="AR129" s="22">
        <v>50.645699999999998</v>
      </c>
      <c r="AS129" s="22">
        <v>-3.6035200000000003E-2</v>
      </c>
      <c r="AT129" s="22">
        <v>119</v>
      </c>
      <c r="AU129" s="22">
        <v>9.9822999999999995E-2</v>
      </c>
      <c r="AV129">
        <f t="shared" si="20"/>
        <v>36.035200000000003</v>
      </c>
      <c r="AW129">
        <f t="shared" si="21"/>
        <v>3.6345463072000004</v>
      </c>
      <c r="AX129" s="9"/>
      <c r="AY129" s="22">
        <v>0.49926799999999999</v>
      </c>
      <c r="AZ129" s="22">
        <v>63.416400000000003</v>
      </c>
      <c r="BA129" s="22">
        <v>-3.5263099999999999E-2</v>
      </c>
      <c r="BB129" s="22">
        <v>119</v>
      </c>
      <c r="BC129" s="22">
        <v>0.49813800000000003</v>
      </c>
      <c r="BD129">
        <f t="shared" si="22"/>
        <v>35.263100000000001</v>
      </c>
      <c r="BE129">
        <f t="shared" si="23"/>
        <v>17.6057374108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32.307299999999998</v>
      </c>
      <c r="I130" s="22">
        <v>-3.5980199999999997E-2</v>
      </c>
      <c r="J130" s="22">
        <v>120</v>
      </c>
      <c r="K130" s="22">
        <v>9.4757099999999997E-2</v>
      </c>
      <c r="L130">
        <f t="shared" si="12"/>
        <v>35.980199999999996</v>
      </c>
      <c r="M130">
        <f t="shared" si="13"/>
        <v>3.4478098610399996</v>
      </c>
      <c r="N130" s="9"/>
      <c r="O130" s="22">
        <v>0.50430299999999995</v>
      </c>
      <c r="P130" s="22">
        <v>36.731900000000003</v>
      </c>
      <c r="Q130" s="22">
        <v>-3.5150099999999997E-2</v>
      </c>
      <c r="R130" s="22">
        <v>120</v>
      </c>
      <c r="S130" s="22">
        <v>0.50308200000000003</v>
      </c>
      <c r="T130">
        <f t="shared" si="14"/>
        <v>35.150099999999995</v>
      </c>
      <c r="U130">
        <f t="shared" si="15"/>
        <v>17.726300880299995</v>
      </c>
      <c r="X130" s="9"/>
      <c r="Y130" s="22">
        <v>9.5825199999999999E-2</v>
      </c>
      <c r="Z130" s="22">
        <v>39.472499999999997</v>
      </c>
      <c r="AA130" s="22">
        <v>-3.6032099999999997E-2</v>
      </c>
      <c r="AB130" s="22">
        <v>120</v>
      </c>
      <c r="AC130" s="22">
        <v>9.47876E-2</v>
      </c>
      <c r="AD130">
        <f t="shared" si="16"/>
        <v>36.0321</v>
      </c>
      <c r="AE130">
        <f t="shared" si="17"/>
        <v>3.4527831889199998</v>
      </c>
      <c r="AF130" s="9"/>
      <c r="AG130" s="22">
        <v>0.50430299999999995</v>
      </c>
      <c r="AH130" s="22">
        <v>42.750100000000003</v>
      </c>
      <c r="AI130" s="22">
        <v>-3.5211199999999998E-2</v>
      </c>
      <c r="AJ130" s="22">
        <v>120</v>
      </c>
      <c r="AK130" s="22">
        <v>0.50314300000000001</v>
      </c>
      <c r="AL130">
        <f t="shared" si="18"/>
        <v>35.211199999999998</v>
      </c>
      <c r="AM130">
        <f t="shared" si="19"/>
        <v>17.757113793599999</v>
      </c>
      <c r="AP130" s="9"/>
      <c r="AQ130" s="22">
        <v>9.5825199999999999E-2</v>
      </c>
      <c r="AR130" s="22">
        <v>50.655700000000003</v>
      </c>
      <c r="AS130" s="22">
        <v>-3.6044300000000001E-2</v>
      </c>
      <c r="AT130" s="22">
        <v>120</v>
      </c>
      <c r="AU130" s="22">
        <v>9.47876E-2</v>
      </c>
      <c r="AV130">
        <f t="shared" si="20"/>
        <v>36.0443</v>
      </c>
      <c r="AW130">
        <f t="shared" si="21"/>
        <v>3.45395225636</v>
      </c>
      <c r="AX130" s="9"/>
      <c r="AY130" s="22">
        <v>0.50430299999999995</v>
      </c>
      <c r="AZ130" s="22">
        <v>63.426499999999997</v>
      </c>
      <c r="BA130" s="22">
        <v>-3.5195900000000002E-2</v>
      </c>
      <c r="BB130" s="22">
        <v>120</v>
      </c>
      <c r="BC130" s="22">
        <v>0.50314300000000001</v>
      </c>
      <c r="BD130">
        <f t="shared" si="22"/>
        <v>35.195900000000002</v>
      </c>
      <c r="BE130">
        <f t="shared" si="23"/>
        <v>17.749397957699998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32.317399999999999</v>
      </c>
      <c r="I131" s="22">
        <v>-3.5980199999999997E-2</v>
      </c>
      <c r="J131" s="22">
        <v>121</v>
      </c>
      <c r="K131" s="22">
        <v>8.9782699999999993E-2</v>
      </c>
      <c r="L131">
        <f t="shared" si="12"/>
        <v>35.980199999999996</v>
      </c>
      <c r="M131">
        <f t="shared" si="13"/>
        <v>3.26663516196</v>
      </c>
      <c r="N131" s="9"/>
      <c r="O131" s="22">
        <v>0.50933799999999996</v>
      </c>
      <c r="P131" s="22">
        <v>36.741999999999997</v>
      </c>
      <c r="Q131" s="22">
        <v>-3.5070799999999999E-2</v>
      </c>
      <c r="R131" s="22">
        <v>121</v>
      </c>
      <c r="S131" s="22">
        <v>0.50820900000000002</v>
      </c>
      <c r="T131">
        <f t="shared" si="14"/>
        <v>35.070799999999998</v>
      </c>
      <c r="U131">
        <f t="shared" si="15"/>
        <v>17.862891130399998</v>
      </c>
      <c r="X131" s="9"/>
      <c r="Y131" s="22">
        <v>9.0789800000000004E-2</v>
      </c>
      <c r="Z131" s="22">
        <v>39.482599999999998</v>
      </c>
      <c r="AA131" s="22">
        <v>-3.6050400000000003E-2</v>
      </c>
      <c r="AB131" s="22">
        <v>121</v>
      </c>
      <c r="AC131" s="22">
        <v>8.9782699999999993E-2</v>
      </c>
      <c r="AD131">
        <f t="shared" si="16"/>
        <v>36.050400000000003</v>
      </c>
      <c r="AE131">
        <f t="shared" si="17"/>
        <v>3.2730086059200003</v>
      </c>
      <c r="AF131" s="9"/>
      <c r="AG131" s="22">
        <v>0.50933799999999996</v>
      </c>
      <c r="AH131" s="22">
        <v>42.760100000000001</v>
      </c>
      <c r="AI131" s="22">
        <v>-3.5147100000000001E-2</v>
      </c>
      <c r="AJ131" s="22">
        <v>121</v>
      </c>
      <c r="AK131" s="22">
        <v>0.50814800000000004</v>
      </c>
      <c r="AL131">
        <f t="shared" si="18"/>
        <v>35.147100000000002</v>
      </c>
      <c r="AM131">
        <f t="shared" si="19"/>
        <v>17.901753619800001</v>
      </c>
      <c r="AP131" s="9"/>
      <c r="AQ131" s="22">
        <v>9.0789800000000004E-2</v>
      </c>
      <c r="AR131" s="22">
        <v>50.665799999999997</v>
      </c>
      <c r="AS131" s="22">
        <v>-3.6053500000000002E-2</v>
      </c>
      <c r="AT131" s="22">
        <v>121</v>
      </c>
      <c r="AU131" s="22">
        <v>8.9813199999999996E-2</v>
      </c>
      <c r="AV131">
        <f t="shared" si="20"/>
        <v>36.0535</v>
      </c>
      <c r="AW131">
        <f t="shared" si="21"/>
        <v>3.2732900543000003</v>
      </c>
      <c r="AX131" s="9"/>
      <c r="AY131" s="22">
        <v>0.50933799999999996</v>
      </c>
      <c r="AZ131" s="22">
        <v>63.436599999999999</v>
      </c>
      <c r="BA131" s="22">
        <v>-3.5116599999999998E-2</v>
      </c>
      <c r="BB131" s="22">
        <v>121</v>
      </c>
      <c r="BC131" s="22">
        <v>0.50817900000000005</v>
      </c>
      <c r="BD131">
        <f t="shared" si="22"/>
        <v>35.116599999999998</v>
      </c>
      <c r="BE131">
        <f t="shared" si="23"/>
        <v>17.886218810799999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32.327500000000001</v>
      </c>
      <c r="I132" s="22">
        <v>-3.5983300000000003E-2</v>
      </c>
      <c r="J132" s="22">
        <v>122</v>
      </c>
      <c r="K132" s="22">
        <v>8.4747299999999998E-2</v>
      </c>
      <c r="L132">
        <f t="shared" si="12"/>
        <v>35.9833</v>
      </c>
      <c r="M132">
        <f t="shared" si="13"/>
        <v>3.0857263015199998</v>
      </c>
      <c r="N132" s="9"/>
      <c r="O132" s="22">
        <v>0.514374</v>
      </c>
      <c r="P132" s="22">
        <v>36.752099999999999</v>
      </c>
      <c r="Q132" s="22">
        <v>-3.5012799999999997E-2</v>
      </c>
      <c r="R132" s="22">
        <v>122</v>
      </c>
      <c r="S132" s="22">
        <v>0.51318399999999997</v>
      </c>
      <c r="T132">
        <f t="shared" si="14"/>
        <v>35.012799999999999</v>
      </c>
      <c r="U132">
        <f t="shared" si="15"/>
        <v>18.009673987199999</v>
      </c>
      <c r="X132" s="9"/>
      <c r="Y132" s="22">
        <v>8.5754399999999995E-2</v>
      </c>
      <c r="Z132" s="22">
        <v>39.492600000000003</v>
      </c>
      <c r="AA132" s="22">
        <v>-3.6056499999999998E-2</v>
      </c>
      <c r="AB132" s="22">
        <v>122</v>
      </c>
      <c r="AC132" s="22">
        <v>8.4747299999999998E-2</v>
      </c>
      <c r="AD132">
        <f t="shared" si="16"/>
        <v>36.0565</v>
      </c>
      <c r="AE132">
        <f t="shared" si="17"/>
        <v>3.0920035235999999</v>
      </c>
      <c r="AF132" s="9"/>
      <c r="AG132" s="22">
        <v>0.514374</v>
      </c>
      <c r="AH132" s="22">
        <v>42.770200000000003</v>
      </c>
      <c r="AI132" s="22">
        <v>-3.5064699999999997E-2</v>
      </c>
      <c r="AJ132" s="22">
        <v>122</v>
      </c>
      <c r="AK132" s="22">
        <v>0.51321399999999995</v>
      </c>
      <c r="AL132">
        <f t="shared" si="18"/>
        <v>35.064699999999995</v>
      </c>
      <c r="AM132">
        <f t="shared" si="19"/>
        <v>18.036369997799998</v>
      </c>
      <c r="AP132" s="9"/>
      <c r="AQ132" s="22">
        <v>8.5754399999999995E-2</v>
      </c>
      <c r="AR132" s="22">
        <v>50.675899999999999</v>
      </c>
      <c r="AS132" s="22">
        <v>-3.6050400000000003E-2</v>
      </c>
      <c r="AT132" s="22">
        <v>122</v>
      </c>
      <c r="AU132" s="22">
        <v>8.4716799999999995E-2</v>
      </c>
      <c r="AV132">
        <f t="shared" si="20"/>
        <v>36.050400000000003</v>
      </c>
      <c r="AW132">
        <f t="shared" si="21"/>
        <v>3.09148042176</v>
      </c>
      <c r="AX132" s="9"/>
      <c r="AY132" s="22">
        <v>0.514374</v>
      </c>
      <c r="AZ132" s="22">
        <v>63.446599999999997</v>
      </c>
      <c r="BA132" s="22">
        <v>-3.5043299999999999E-2</v>
      </c>
      <c r="BB132" s="22">
        <v>122</v>
      </c>
      <c r="BC132" s="22">
        <v>0.51324499999999995</v>
      </c>
      <c r="BD132">
        <f t="shared" si="22"/>
        <v>35.043300000000002</v>
      </c>
      <c r="BE132">
        <f t="shared" si="23"/>
        <v>18.025362394200002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32.337499999999999</v>
      </c>
      <c r="I133" s="22">
        <v>-3.5977200000000001E-2</v>
      </c>
      <c r="J133" s="22">
        <v>123</v>
      </c>
      <c r="K133" s="22">
        <v>7.9742400000000005E-2</v>
      </c>
      <c r="L133">
        <f t="shared" si="12"/>
        <v>35.977200000000003</v>
      </c>
      <c r="M133">
        <f t="shared" si="13"/>
        <v>2.9040436068000002</v>
      </c>
      <c r="N133" s="9"/>
      <c r="O133" s="22">
        <v>0.51940900000000001</v>
      </c>
      <c r="P133" s="22">
        <v>36.762099999999997</v>
      </c>
      <c r="Q133" s="22">
        <v>-3.4948699999999999E-2</v>
      </c>
      <c r="R133" s="22">
        <v>123</v>
      </c>
      <c r="S133" s="22">
        <v>0.51818799999999998</v>
      </c>
      <c r="T133">
        <f t="shared" si="14"/>
        <v>34.948700000000002</v>
      </c>
      <c r="U133">
        <f t="shared" si="15"/>
        <v>18.152669318300003</v>
      </c>
      <c r="X133" s="9"/>
      <c r="Y133" s="22">
        <v>8.0718999999999999E-2</v>
      </c>
      <c r="Z133" s="22">
        <v>39.502699999999997</v>
      </c>
      <c r="AA133" s="22">
        <v>-3.6065699999999999E-2</v>
      </c>
      <c r="AB133" s="22">
        <v>123</v>
      </c>
      <c r="AC133" s="22">
        <v>7.9711900000000002E-2</v>
      </c>
      <c r="AD133">
        <f t="shared" si="16"/>
        <v>36.0657</v>
      </c>
      <c r="AE133">
        <f t="shared" si="17"/>
        <v>2.9111872383000001</v>
      </c>
      <c r="AF133" s="9"/>
      <c r="AG133" s="22">
        <v>0.51940900000000001</v>
      </c>
      <c r="AH133" s="22">
        <v>42.780299999999997</v>
      </c>
      <c r="AI133" s="22">
        <v>-3.4948699999999999E-2</v>
      </c>
      <c r="AJ133" s="22">
        <v>123</v>
      </c>
      <c r="AK133" s="22">
        <v>0.51827999999999996</v>
      </c>
      <c r="AL133">
        <f t="shared" si="18"/>
        <v>34.948700000000002</v>
      </c>
      <c r="AM133">
        <f t="shared" si="19"/>
        <v>18.152669318300003</v>
      </c>
      <c r="AP133" s="9"/>
      <c r="AQ133" s="22">
        <v>8.0718999999999999E-2</v>
      </c>
      <c r="AR133" s="22">
        <v>50.686</v>
      </c>
      <c r="AS133" s="22">
        <v>-3.6044300000000001E-2</v>
      </c>
      <c r="AT133" s="22">
        <v>123</v>
      </c>
      <c r="AU133" s="22">
        <v>7.9711900000000002E-2</v>
      </c>
      <c r="AV133">
        <f t="shared" si="20"/>
        <v>36.0443</v>
      </c>
      <c r="AW133">
        <f t="shared" si="21"/>
        <v>2.9094598516999999</v>
      </c>
      <c r="AX133" s="9"/>
      <c r="AY133" s="22">
        <v>0.51940900000000001</v>
      </c>
      <c r="AZ133" s="22">
        <v>63.456699999999998</v>
      </c>
      <c r="BA133" s="22">
        <v>-3.4951799999999998E-2</v>
      </c>
      <c r="BB133" s="22">
        <v>123</v>
      </c>
      <c r="BC133" s="22">
        <v>0.51818799999999998</v>
      </c>
      <c r="BD133">
        <f t="shared" si="22"/>
        <v>34.951799999999999</v>
      </c>
      <c r="BE133">
        <f t="shared" si="23"/>
        <v>18.1542794862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32.3476</v>
      </c>
      <c r="I134" s="22">
        <v>-3.5977200000000001E-2</v>
      </c>
      <c r="J134" s="22">
        <v>124</v>
      </c>
      <c r="K134" s="22">
        <v>7.4646000000000004E-2</v>
      </c>
      <c r="L134">
        <f t="shared" si="12"/>
        <v>35.977200000000003</v>
      </c>
      <c r="M134">
        <f t="shared" si="13"/>
        <v>2.7228840139200003</v>
      </c>
      <c r="N134" s="9"/>
      <c r="O134" s="22">
        <v>0.52444500000000005</v>
      </c>
      <c r="P134" s="22">
        <v>36.772199999999998</v>
      </c>
      <c r="Q134" s="22">
        <v>-3.48633E-2</v>
      </c>
      <c r="R134" s="22">
        <v>124</v>
      </c>
      <c r="S134" s="22">
        <v>0.52331499999999997</v>
      </c>
      <c r="T134">
        <f t="shared" si="14"/>
        <v>34.863300000000002</v>
      </c>
      <c r="U134">
        <f t="shared" si="15"/>
        <v>18.283883368500003</v>
      </c>
      <c r="X134" s="9"/>
      <c r="Y134" s="22">
        <v>7.5683600000000004E-2</v>
      </c>
      <c r="Z134" s="22">
        <v>39.512799999999999</v>
      </c>
      <c r="AA134" s="22">
        <v>-3.60474E-2</v>
      </c>
      <c r="AB134" s="22">
        <v>124</v>
      </c>
      <c r="AC134" s="22">
        <v>7.4646000000000004E-2</v>
      </c>
      <c r="AD134">
        <f t="shared" si="16"/>
        <v>36.047400000000003</v>
      </c>
      <c r="AE134">
        <f t="shared" si="17"/>
        <v>2.7281970026400004</v>
      </c>
      <c r="AF134" s="9"/>
      <c r="AG134" s="22">
        <v>0.52444500000000005</v>
      </c>
      <c r="AH134" s="22">
        <v>42.790399999999998</v>
      </c>
      <c r="AI134" s="22">
        <v>-3.4841900000000002E-2</v>
      </c>
      <c r="AJ134" s="22">
        <v>124</v>
      </c>
      <c r="AK134" s="22">
        <v>0.523254</v>
      </c>
      <c r="AL134">
        <f t="shared" si="18"/>
        <v>34.841900000000003</v>
      </c>
      <c r="AM134">
        <f t="shared" si="19"/>
        <v>18.272660245500003</v>
      </c>
      <c r="AP134" s="9"/>
      <c r="AQ134" s="22">
        <v>7.5683600000000004E-2</v>
      </c>
      <c r="AR134" s="22">
        <v>50.695999999999998</v>
      </c>
      <c r="AS134" s="22">
        <v>-3.6050400000000003E-2</v>
      </c>
      <c r="AT134" s="22">
        <v>124</v>
      </c>
      <c r="AU134" s="22">
        <v>7.4523900000000004E-2</v>
      </c>
      <c r="AV134">
        <f t="shared" si="20"/>
        <v>36.050400000000003</v>
      </c>
      <c r="AW134">
        <f t="shared" si="21"/>
        <v>2.7284240534400004</v>
      </c>
      <c r="AX134" s="9"/>
      <c r="AY134" s="22">
        <v>0.52444500000000005</v>
      </c>
      <c r="AZ134" s="22">
        <v>63.466799999999999</v>
      </c>
      <c r="BA134" s="22">
        <v>-3.4857199999999998E-2</v>
      </c>
      <c r="BB134" s="22">
        <v>124</v>
      </c>
      <c r="BC134" s="22">
        <v>0.523285</v>
      </c>
      <c r="BD134">
        <f t="shared" si="22"/>
        <v>34.857199999999999</v>
      </c>
      <c r="BE134">
        <f t="shared" si="23"/>
        <v>18.280684254000001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32.357700000000001</v>
      </c>
      <c r="I135" s="22">
        <v>-3.5989399999999998E-2</v>
      </c>
      <c r="J135" s="22">
        <v>125</v>
      </c>
      <c r="K135" s="22">
        <v>6.9702100000000003E-2</v>
      </c>
      <c r="L135">
        <f t="shared" si="12"/>
        <v>35.989399999999996</v>
      </c>
      <c r="M135">
        <f t="shared" si="13"/>
        <v>2.5425863290799997</v>
      </c>
      <c r="N135" s="9"/>
      <c r="O135" s="22">
        <v>0.52947999999999995</v>
      </c>
      <c r="P135" s="22">
        <v>36.782299999999999</v>
      </c>
      <c r="Q135" s="22">
        <v>-3.4750400000000001E-2</v>
      </c>
      <c r="R135" s="22">
        <v>125</v>
      </c>
      <c r="S135" s="22">
        <v>0.52825900000000003</v>
      </c>
      <c r="T135">
        <f t="shared" si="14"/>
        <v>34.750399999999999</v>
      </c>
      <c r="U135">
        <f t="shared" si="15"/>
        <v>18.399641791999997</v>
      </c>
      <c r="X135" s="9"/>
      <c r="Y135" s="22">
        <v>7.0648199999999994E-2</v>
      </c>
      <c r="Z135" s="22">
        <v>39.522799999999997</v>
      </c>
      <c r="AA135" s="22">
        <v>-3.6022899999999997E-2</v>
      </c>
      <c r="AB135" s="22">
        <v>125</v>
      </c>
      <c r="AC135" s="22">
        <v>6.9641099999999997E-2</v>
      </c>
      <c r="AD135">
        <f t="shared" si="16"/>
        <v>36.0229</v>
      </c>
      <c r="AE135">
        <f t="shared" si="17"/>
        <v>2.5449530437799996</v>
      </c>
      <c r="AF135" s="9"/>
      <c r="AG135" s="22">
        <v>0.52947999999999995</v>
      </c>
      <c r="AH135" s="22">
        <v>42.800400000000003</v>
      </c>
      <c r="AI135" s="22">
        <v>-3.4719800000000002E-2</v>
      </c>
      <c r="AJ135" s="22">
        <v>125</v>
      </c>
      <c r="AK135" s="22">
        <v>0.52832000000000001</v>
      </c>
      <c r="AL135">
        <f t="shared" si="18"/>
        <v>34.719799999999999</v>
      </c>
      <c r="AM135">
        <f t="shared" si="19"/>
        <v>18.383439703999997</v>
      </c>
      <c r="AP135" s="9"/>
      <c r="AQ135" s="22">
        <v>7.0648199999999994E-2</v>
      </c>
      <c r="AR135" s="22">
        <v>50.706099999999999</v>
      </c>
      <c r="AS135" s="22">
        <v>-3.6059599999999997E-2</v>
      </c>
      <c r="AT135" s="22">
        <v>125</v>
      </c>
      <c r="AU135" s="22">
        <v>6.9641099999999997E-2</v>
      </c>
      <c r="AV135">
        <f t="shared" si="20"/>
        <v>36.059599999999996</v>
      </c>
      <c r="AW135">
        <f t="shared" si="21"/>
        <v>2.5475458327199996</v>
      </c>
      <c r="AX135" s="9"/>
      <c r="AY135" s="22">
        <v>0.52947999999999995</v>
      </c>
      <c r="AZ135" s="22">
        <v>63.476900000000001</v>
      </c>
      <c r="BA135" s="22">
        <v>-3.4738199999999997E-2</v>
      </c>
      <c r="BB135" s="22">
        <v>125</v>
      </c>
      <c r="BC135" s="22">
        <v>0.52838099999999999</v>
      </c>
      <c r="BD135">
        <f t="shared" si="22"/>
        <v>34.738199999999999</v>
      </c>
      <c r="BE135">
        <f t="shared" si="23"/>
        <v>18.393182135999997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32.367699999999999</v>
      </c>
      <c r="I136" s="22">
        <v>-3.5986299999999999E-2</v>
      </c>
      <c r="J136" s="22">
        <v>126</v>
      </c>
      <c r="K136" s="22">
        <v>6.4666699999999994E-2</v>
      </c>
      <c r="L136">
        <f t="shared" si="12"/>
        <v>35.9863</v>
      </c>
      <c r="M136">
        <f t="shared" si="13"/>
        <v>2.3611619046399999</v>
      </c>
      <c r="N136" s="9"/>
      <c r="O136" s="22">
        <v>0.53451499999999996</v>
      </c>
      <c r="P136" s="22">
        <v>36.792299999999997</v>
      </c>
      <c r="Q136" s="22">
        <v>-3.46191E-2</v>
      </c>
      <c r="R136" s="22">
        <v>126</v>
      </c>
      <c r="S136" s="22">
        <v>0.53335600000000005</v>
      </c>
      <c r="T136">
        <f t="shared" si="14"/>
        <v>34.619100000000003</v>
      </c>
      <c r="U136">
        <f t="shared" si="15"/>
        <v>18.504428236500001</v>
      </c>
      <c r="X136" s="9"/>
      <c r="Y136" s="22">
        <v>6.5612799999999999E-2</v>
      </c>
      <c r="Z136" s="22">
        <v>39.532899999999998</v>
      </c>
      <c r="AA136" s="22">
        <v>-3.6013799999999999E-2</v>
      </c>
      <c r="AB136" s="22">
        <v>126</v>
      </c>
      <c r="AC136" s="22">
        <v>6.4544699999999997E-2</v>
      </c>
      <c r="AD136">
        <f t="shared" si="16"/>
        <v>36.013799999999996</v>
      </c>
      <c r="AE136">
        <f t="shared" si="17"/>
        <v>2.3629662566399996</v>
      </c>
      <c r="AF136" s="9"/>
      <c r="AG136" s="22">
        <v>0.53451499999999996</v>
      </c>
      <c r="AH136" s="22">
        <v>42.810499999999998</v>
      </c>
      <c r="AI136" s="22">
        <v>-3.4585600000000001E-2</v>
      </c>
      <c r="AJ136" s="22">
        <v>126</v>
      </c>
      <c r="AK136" s="22">
        <v>0.53338600000000003</v>
      </c>
      <c r="AL136">
        <f t="shared" si="18"/>
        <v>34.585599999999999</v>
      </c>
      <c r="AM136">
        <f t="shared" si="19"/>
        <v>18.486521983999999</v>
      </c>
      <c r="AP136" s="9"/>
      <c r="AQ136" s="22">
        <v>6.5612799999999999E-2</v>
      </c>
      <c r="AR136" s="22">
        <v>50.716200000000001</v>
      </c>
      <c r="AS136" s="22">
        <v>-3.6074799999999997E-2</v>
      </c>
      <c r="AT136" s="22">
        <v>126</v>
      </c>
      <c r="AU136" s="22">
        <v>6.4544699999999997E-2</v>
      </c>
      <c r="AV136">
        <f t="shared" si="20"/>
        <v>36.074799999999996</v>
      </c>
      <c r="AW136">
        <f t="shared" si="21"/>
        <v>2.3669686374399999</v>
      </c>
      <c r="AX136" s="9"/>
      <c r="AY136" s="22">
        <v>0.53451499999999996</v>
      </c>
      <c r="AZ136" s="22">
        <v>63.486899999999999</v>
      </c>
      <c r="BA136" s="22">
        <v>-3.4582500000000002E-2</v>
      </c>
      <c r="BB136" s="22">
        <v>126</v>
      </c>
      <c r="BC136" s="22">
        <v>0.53335600000000005</v>
      </c>
      <c r="BD136">
        <f t="shared" si="22"/>
        <v>34.582500000000003</v>
      </c>
      <c r="BE136">
        <f t="shared" si="23"/>
        <v>18.4848649875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32.377800000000001</v>
      </c>
      <c r="I137" s="22">
        <v>-3.5980199999999997E-2</v>
      </c>
      <c r="J137" s="22">
        <v>127</v>
      </c>
      <c r="K137" s="22">
        <v>5.9509300000000001E-2</v>
      </c>
      <c r="L137">
        <f t="shared" si="12"/>
        <v>35.980199999999996</v>
      </c>
      <c r="M137">
        <f t="shared" si="13"/>
        <v>2.1795869674799997</v>
      </c>
      <c r="N137" s="9"/>
      <c r="O137" s="22">
        <v>0.539551</v>
      </c>
      <c r="P137" s="22">
        <v>36.802399999999999</v>
      </c>
      <c r="Q137" s="22">
        <v>-3.44818E-2</v>
      </c>
      <c r="R137" s="22">
        <v>127</v>
      </c>
      <c r="S137" s="22">
        <v>0.53836099999999998</v>
      </c>
      <c r="T137">
        <f t="shared" si="14"/>
        <v>34.4818</v>
      </c>
      <c r="U137">
        <f t="shared" si="15"/>
        <v>18.604689671799999</v>
      </c>
      <c r="X137" s="9"/>
      <c r="Y137" s="22">
        <v>6.0577400000000003E-2</v>
      </c>
      <c r="Z137" s="22">
        <v>39.542999999999999</v>
      </c>
      <c r="AA137" s="22">
        <v>-3.60107E-2</v>
      </c>
      <c r="AB137" s="22">
        <v>127</v>
      </c>
      <c r="AC137" s="22">
        <v>5.9539799999999997E-2</v>
      </c>
      <c r="AD137">
        <f t="shared" si="16"/>
        <v>36.0107</v>
      </c>
      <c r="AE137">
        <f t="shared" si="17"/>
        <v>2.1814345781800002</v>
      </c>
      <c r="AF137" s="9"/>
      <c r="AG137" s="22">
        <v>0.539551</v>
      </c>
      <c r="AH137" s="22">
        <v>42.820599999999999</v>
      </c>
      <c r="AI137" s="22">
        <v>-3.4429899999999999E-2</v>
      </c>
      <c r="AJ137" s="22">
        <v>127</v>
      </c>
      <c r="AK137" s="22">
        <v>0.53839099999999995</v>
      </c>
      <c r="AL137">
        <f t="shared" si="18"/>
        <v>34.429899999999996</v>
      </c>
      <c r="AM137">
        <f t="shared" si="19"/>
        <v>18.576686974899999</v>
      </c>
      <c r="AP137" s="9"/>
      <c r="AQ137" s="22">
        <v>6.0577400000000003E-2</v>
      </c>
      <c r="AR137" s="22">
        <v>50.726199999999999</v>
      </c>
      <c r="AS137" s="22">
        <v>-3.6074799999999997E-2</v>
      </c>
      <c r="AT137" s="22">
        <v>127</v>
      </c>
      <c r="AU137" s="22">
        <v>5.9539799999999997E-2</v>
      </c>
      <c r="AV137">
        <f t="shared" si="20"/>
        <v>36.074799999999996</v>
      </c>
      <c r="AW137">
        <f t="shared" si="21"/>
        <v>2.1853175895199999</v>
      </c>
      <c r="AX137" s="9"/>
      <c r="AY137" s="22">
        <v>0.539551</v>
      </c>
      <c r="AZ137" s="22">
        <v>63.497</v>
      </c>
      <c r="BA137" s="22">
        <v>-3.4399399999999997E-2</v>
      </c>
      <c r="BB137" s="22">
        <v>127</v>
      </c>
      <c r="BC137" s="22">
        <v>0.53839099999999995</v>
      </c>
      <c r="BD137">
        <f t="shared" si="22"/>
        <v>34.3994</v>
      </c>
      <c r="BE137">
        <f t="shared" si="23"/>
        <v>18.560230669399999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32.387900000000002</v>
      </c>
      <c r="I138" s="22">
        <v>-3.5983300000000003E-2</v>
      </c>
      <c r="J138" s="22">
        <v>128</v>
      </c>
      <c r="K138" s="22">
        <v>5.4534899999999997E-2</v>
      </c>
      <c r="L138">
        <f t="shared" si="12"/>
        <v>35.9833</v>
      </c>
      <c r="M138">
        <f t="shared" si="13"/>
        <v>1.9985844486</v>
      </c>
      <c r="N138" s="9"/>
      <c r="O138" s="22">
        <v>0.54458600000000001</v>
      </c>
      <c r="P138" s="22">
        <v>36.8125</v>
      </c>
      <c r="Q138" s="22">
        <v>-3.4329199999999997E-2</v>
      </c>
      <c r="R138" s="22">
        <v>128</v>
      </c>
      <c r="S138" s="22">
        <v>0.54342699999999999</v>
      </c>
      <c r="T138">
        <f t="shared" si="14"/>
        <v>34.3292</v>
      </c>
      <c r="U138">
        <f t="shared" si="15"/>
        <v>18.695201711199999</v>
      </c>
      <c r="X138" s="9"/>
      <c r="Y138" s="22">
        <v>5.5542000000000001E-2</v>
      </c>
      <c r="Z138" s="22">
        <v>39.553100000000001</v>
      </c>
      <c r="AA138" s="22">
        <v>-3.60107E-2</v>
      </c>
      <c r="AB138" s="22">
        <v>128</v>
      </c>
      <c r="AC138" s="22">
        <v>5.4534899999999997E-2</v>
      </c>
      <c r="AD138">
        <f t="shared" si="16"/>
        <v>36.0107</v>
      </c>
      <c r="AE138">
        <f t="shared" si="17"/>
        <v>2.0001062994000001</v>
      </c>
      <c r="AF138" s="9"/>
      <c r="AG138" s="22">
        <v>0.54458600000000001</v>
      </c>
      <c r="AH138" s="22">
        <v>42.830599999999997</v>
      </c>
      <c r="AI138" s="22">
        <v>-3.4262099999999997E-2</v>
      </c>
      <c r="AJ138" s="22">
        <v>128</v>
      </c>
      <c r="AK138" s="22">
        <v>0.54348799999999997</v>
      </c>
      <c r="AL138">
        <f t="shared" si="18"/>
        <v>34.262099999999997</v>
      </c>
      <c r="AM138">
        <f t="shared" si="19"/>
        <v>18.6586599906</v>
      </c>
      <c r="AP138" s="9"/>
      <c r="AQ138" s="22">
        <v>5.5542000000000001E-2</v>
      </c>
      <c r="AR138" s="22">
        <v>50.7363</v>
      </c>
      <c r="AS138" s="22">
        <v>-3.6071800000000001E-2</v>
      </c>
      <c r="AT138" s="22">
        <v>128</v>
      </c>
      <c r="AU138" s="22">
        <v>5.45654E-2</v>
      </c>
      <c r="AV138">
        <f t="shared" si="20"/>
        <v>36.071800000000003</v>
      </c>
      <c r="AW138">
        <f t="shared" si="21"/>
        <v>2.0034999156000004</v>
      </c>
      <c r="AX138" s="9"/>
      <c r="AY138" s="22">
        <v>0.54458600000000001</v>
      </c>
      <c r="AZ138" s="22">
        <v>63.507100000000001</v>
      </c>
      <c r="BA138" s="22">
        <v>-3.4204100000000001E-2</v>
      </c>
      <c r="BB138" s="22">
        <v>128</v>
      </c>
      <c r="BC138" s="22">
        <v>0.54342699999999999</v>
      </c>
      <c r="BD138">
        <f t="shared" si="22"/>
        <v>34.204100000000004</v>
      </c>
      <c r="BE138">
        <f t="shared" si="23"/>
        <v>18.627074002600004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32.398000000000003</v>
      </c>
      <c r="I139" s="22">
        <v>-3.6001600000000002E-2</v>
      </c>
      <c r="J139" s="22">
        <v>129</v>
      </c>
      <c r="K139" s="22">
        <v>5.0286900000000002E-2</v>
      </c>
      <c r="L139">
        <f t="shared" si="12"/>
        <v>36.001600000000003</v>
      </c>
      <c r="M139">
        <f t="shared" si="13"/>
        <v>1.8183184105600001</v>
      </c>
      <c r="N139" s="9"/>
      <c r="O139" s="22">
        <v>0.54962200000000005</v>
      </c>
      <c r="P139" s="22">
        <v>36.822600000000001</v>
      </c>
      <c r="Q139" s="22">
        <v>-3.4143100000000003E-2</v>
      </c>
      <c r="R139" s="22">
        <v>129</v>
      </c>
      <c r="S139" s="22">
        <v>0.548431</v>
      </c>
      <c r="T139">
        <f t="shared" si="14"/>
        <v>34.143100000000004</v>
      </c>
      <c r="U139">
        <f t="shared" si="15"/>
        <v>18.765798908200004</v>
      </c>
      <c r="X139" s="9"/>
      <c r="Y139" s="22">
        <v>5.0506599999999999E-2</v>
      </c>
      <c r="Z139" s="22">
        <v>39.563099999999999</v>
      </c>
      <c r="AA139" s="22">
        <v>-3.6001600000000002E-2</v>
      </c>
      <c r="AB139" s="22">
        <v>129</v>
      </c>
      <c r="AC139" s="22">
        <v>5.0262500000000002E-2</v>
      </c>
      <c r="AD139">
        <f t="shared" si="16"/>
        <v>36.001600000000003</v>
      </c>
      <c r="AE139">
        <f t="shared" si="17"/>
        <v>1.8183184105600001</v>
      </c>
      <c r="AF139" s="9"/>
      <c r="AG139" s="22">
        <v>0.54962200000000005</v>
      </c>
      <c r="AH139" s="22">
        <v>42.840699999999998</v>
      </c>
      <c r="AI139" s="22">
        <v>-3.4048500000000002E-2</v>
      </c>
      <c r="AJ139" s="22">
        <v>129</v>
      </c>
      <c r="AK139" s="22">
        <v>0.54846200000000001</v>
      </c>
      <c r="AL139">
        <f t="shared" si="18"/>
        <v>34.048500000000004</v>
      </c>
      <c r="AM139">
        <f t="shared" si="19"/>
        <v>18.713804667000005</v>
      </c>
      <c r="AP139" s="9"/>
      <c r="AQ139" s="22">
        <v>5.0506599999999999E-2</v>
      </c>
      <c r="AR139" s="22">
        <v>50.746400000000001</v>
      </c>
      <c r="AS139" s="22">
        <v>-3.6065699999999999E-2</v>
      </c>
      <c r="AT139" s="22">
        <v>129</v>
      </c>
      <c r="AU139" s="22">
        <v>5.0268599999999997E-2</v>
      </c>
      <c r="AV139">
        <f t="shared" si="20"/>
        <v>36.0657</v>
      </c>
      <c r="AW139">
        <f t="shared" si="21"/>
        <v>1.8215558836199999</v>
      </c>
      <c r="AX139" s="9"/>
      <c r="AY139" s="22">
        <v>0.54962200000000005</v>
      </c>
      <c r="AZ139" s="22">
        <v>63.517099999999999</v>
      </c>
      <c r="BA139" s="22">
        <v>-3.3987400000000001E-2</v>
      </c>
      <c r="BB139" s="22">
        <v>129</v>
      </c>
      <c r="BC139" s="22">
        <v>0.54846200000000001</v>
      </c>
      <c r="BD139">
        <f t="shared" si="22"/>
        <v>33.987400000000001</v>
      </c>
      <c r="BE139">
        <f t="shared" si="23"/>
        <v>18.680222762800003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32.408000000000001</v>
      </c>
      <c r="I140" s="22">
        <v>-3.60107E-2</v>
      </c>
      <c r="J140" s="22">
        <v>130</v>
      </c>
      <c r="K140" s="22">
        <v>4.5193499999999998E-2</v>
      </c>
      <c r="L140">
        <f t="shared" ref="L140:L169" si="24">-I140/$F$2*1000</f>
        <v>36.0107</v>
      </c>
      <c r="M140">
        <f t="shared" ref="M140:M169" si="25">L140*G140</f>
        <v>1.63744974184</v>
      </c>
      <c r="N140" s="9"/>
      <c r="O140" s="22">
        <v>0.55465699999999996</v>
      </c>
      <c r="P140" s="22">
        <v>36.832599999999999</v>
      </c>
      <c r="Q140" s="22">
        <v>-3.39203E-2</v>
      </c>
      <c r="R140" s="22">
        <v>130</v>
      </c>
      <c r="S140" s="22">
        <v>0.55349700000000002</v>
      </c>
      <c r="T140">
        <f t="shared" ref="T140:T169" si="26">-Q140/$F$2*1000</f>
        <v>33.920299999999997</v>
      </c>
      <c r="U140">
        <f t="shared" ref="U140:U169" si="27">T140*O140</f>
        <v>18.814131837099996</v>
      </c>
      <c r="X140" s="9"/>
      <c r="Y140" s="22">
        <v>4.5471200000000003E-2</v>
      </c>
      <c r="Z140" s="22">
        <v>39.5732</v>
      </c>
      <c r="AA140" s="22">
        <v>-3.60107E-2</v>
      </c>
      <c r="AB140" s="22">
        <v>130</v>
      </c>
      <c r="AC140" s="22">
        <v>4.5220900000000001E-2</v>
      </c>
      <c r="AD140">
        <f t="shared" ref="AD140:AD169" si="28">-AA140/$F$2*1000</f>
        <v>36.0107</v>
      </c>
      <c r="AE140">
        <f t="shared" ref="AE140:AE169" si="29">AD140*Y140</f>
        <v>1.63744974184</v>
      </c>
      <c r="AF140" s="9"/>
      <c r="AG140" s="22">
        <v>0.55465699999999996</v>
      </c>
      <c r="AH140" s="22">
        <v>42.8508</v>
      </c>
      <c r="AI140" s="22">
        <v>-3.3819599999999998E-2</v>
      </c>
      <c r="AJ140" s="22">
        <v>130</v>
      </c>
      <c r="AK140" s="22">
        <v>0.55352800000000002</v>
      </c>
      <c r="AL140">
        <f t="shared" ref="AL140:AL169" si="30">-AI140/$F$2*1000</f>
        <v>33.819600000000001</v>
      </c>
      <c r="AM140">
        <f t="shared" ref="AM140:AM169" si="31">AL140*AG140</f>
        <v>18.758277877199998</v>
      </c>
      <c r="AP140" s="9"/>
      <c r="AQ140" s="22">
        <v>4.5471200000000003E-2</v>
      </c>
      <c r="AR140" s="22">
        <v>50.756500000000003</v>
      </c>
      <c r="AS140" s="22">
        <v>-3.6053500000000002E-2</v>
      </c>
      <c r="AT140" s="22">
        <v>130</v>
      </c>
      <c r="AU140" s="22">
        <v>4.5284999999999999E-2</v>
      </c>
      <c r="AV140">
        <f t="shared" ref="AV140:AV169" si="32">-AS140/$F$2*1000</f>
        <v>36.0535</v>
      </c>
      <c r="AW140">
        <f t="shared" ref="AW140:AW169" si="33">AV140*AQ140</f>
        <v>1.6393959092000001</v>
      </c>
      <c r="AX140" s="9"/>
      <c r="AY140" s="22">
        <v>0.55465699999999996</v>
      </c>
      <c r="AZ140" s="22">
        <v>63.527200000000001</v>
      </c>
      <c r="BA140" s="22">
        <v>-3.37311E-2</v>
      </c>
      <c r="BB140" s="22">
        <v>130</v>
      </c>
      <c r="BC140" s="22">
        <v>0.55346700000000004</v>
      </c>
      <c r="BD140">
        <f t="shared" ref="BD140:BD169" si="34">-BA140/$F$2*1000</f>
        <v>33.731099999999998</v>
      </c>
      <c r="BE140">
        <f t="shared" ref="BE140:BE169" si="35">BD140*AY140</f>
        <v>18.709190732699998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32.418100000000003</v>
      </c>
      <c r="I141" s="22">
        <v>-3.6019900000000001E-2</v>
      </c>
      <c r="J141" s="22">
        <v>131</v>
      </c>
      <c r="K141" s="22">
        <v>4.0240499999999998E-2</v>
      </c>
      <c r="L141">
        <f t="shared" si="24"/>
        <v>36.0199</v>
      </c>
      <c r="M141">
        <f t="shared" si="25"/>
        <v>1.45649347242</v>
      </c>
      <c r="N141" s="9"/>
      <c r="O141" s="22">
        <v>0.55969199999999997</v>
      </c>
      <c r="P141" s="22">
        <v>36.842700000000001</v>
      </c>
      <c r="Q141" s="22">
        <v>-3.3667000000000002E-2</v>
      </c>
      <c r="R141" s="22">
        <v>131</v>
      </c>
      <c r="S141" s="22">
        <v>0.55865500000000001</v>
      </c>
      <c r="T141">
        <f t="shared" si="26"/>
        <v>33.667000000000002</v>
      </c>
      <c r="U141">
        <f t="shared" si="27"/>
        <v>18.843150563999998</v>
      </c>
      <c r="X141" s="9"/>
      <c r="Y141" s="22">
        <v>4.0435800000000001E-2</v>
      </c>
      <c r="Z141" s="22">
        <v>39.583300000000001</v>
      </c>
      <c r="AA141" s="22">
        <v>-3.6001600000000002E-2</v>
      </c>
      <c r="AB141" s="22">
        <v>131</v>
      </c>
      <c r="AC141" s="22">
        <v>4.0182500000000003E-2</v>
      </c>
      <c r="AD141">
        <f t="shared" si="28"/>
        <v>36.001600000000003</v>
      </c>
      <c r="AE141">
        <f t="shared" si="29"/>
        <v>1.4557534972800001</v>
      </c>
      <c r="AF141" s="9"/>
      <c r="AG141" s="22">
        <v>0.55969199999999997</v>
      </c>
      <c r="AH141" s="22">
        <v>42.860900000000001</v>
      </c>
      <c r="AI141" s="22">
        <v>-3.3544900000000002E-2</v>
      </c>
      <c r="AJ141" s="22">
        <v>131</v>
      </c>
      <c r="AK141" s="22">
        <v>0.55850200000000005</v>
      </c>
      <c r="AL141">
        <f t="shared" si="30"/>
        <v>33.544900000000005</v>
      </c>
      <c r="AM141">
        <f t="shared" si="31"/>
        <v>18.774812170800001</v>
      </c>
      <c r="AP141" s="9"/>
      <c r="AQ141" s="22">
        <v>4.0435800000000001E-2</v>
      </c>
      <c r="AR141" s="22">
        <v>50.766500000000001</v>
      </c>
      <c r="AS141" s="22">
        <v>-3.6053500000000002E-2</v>
      </c>
      <c r="AT141" s="22">
        <v>131</v>
      </c>
      <c r="AU141" s="22">
        <v>4.0240499999999998E-2</v>
      </c>
      <c r="AV141">
        <f t="shared" si="32"/>
        <v>36.0535</v>
      </c>
      <c r="AW141">
        <f t="shared" si="33"/>
        <v>1.4578521152999999</v>
      </c>
      <c r="AX141" s="9"/>
      <c r="AY141" s="22">
        <v>0.55969199999999997</v>
      </c>
      <c r="AZ141" s="22">
        <v>63.537300000000002</v>
      </c>
      <c r="BA141" s="22">
        <v>-3.3447299999999999E-2</v>
      </c>
      <c r="BB141" s="22">
        <v>131</v>
      </c>
      <c r="BC141" s="22">
        <v>0.55856300000000003</v>
      </c>
      <c r="BD141">
        <f t="shared" si="34"/>
        <v>33.447299999999998</v>
      </c>
      <c r="BE141">
        <f t="shared" si="35"/>
        <v>18.7201862316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32.428199999999997</v>
      </c>
      <c r="I142" s="22">
        <v>-3.6035200000000003E-2</v>
      </c>
      <c r="J142" s="22">
        <v>132</v>
      </c>
      <c r="K142" s="22">
        <v>3.5186799999999997E-2</v>
      </c>
      <c r="L142">
        <f t="shared" si="24"/>
        <v>36.035200000000003</v>
      </c>
      <c r="M142">
        <f t="shared" si="25"/>
        <v>1.27566049408</v>
      </c>
      <c r="N142" s="9"/>
      <c r="O142" s="22">
        <v>0.56472800000000001</v>
      </c>
      <c r="P142" s="22">
        <v>36.852800000000002</v>
      </c>
      <c r="Q142" s="22">
        <v>-3.3367899999999999E-2</v>
      </c>
      <c r="R142" s="22">
        <v>132</v>
      </c>
      <c r="S142" s="22">
        <v>0.56359899999999996</v>
      </c>
      <c r="T142">
        <f t="shared" si="26"/>
        <v>33.367899999999999</v>
      </c>
      <c r="U142">
        <f t="shared" si="27"/>
        <v>18.843787431199999</v>
      </c>
      <c r="X142" s="9"/>
      <c r="Y142" s="22">
        <v>3.5400399999999999E-2</v>
      </c>
      <c r="Z142" s="22">
        <v>39.593299999999999</v>
      </c>
      <c r="AA142" s="22">
        <v>-3.6013799999999999E-2</v>
      </c>
      <c r="AB142" s="22">
        <v>132</v>
      </c>
      <c r="AC142" s="22">
        <v>3.5101300000000002E-2</v>
      </c>
      <c r="AD142">
        <f t="shared" si="28"/>
        <v>36.013799999999996</v>
      </c>
      <c r="AE142">
        <f t="shared" si="29"/>
        <v>1.2749029255199997</v>
      </c>
      <c r="AF142" s="9"/>
      <c r="AG142" s="22">
        <v>0.56472800000000001</v>
      </c>
      <c r="AH142" s="22">
        <v>42.870899999999999</v>
      </c>
      <c r="AI142" s="22">
        <v>-3.3239699999999997E-2</v>
      </c>
      <c r="AJ142" s="22">
        <v>132</v>
      </c>
      <c r="AK142" s="22">
        <v>0.56356799999999996</v>
      </c>
      <c r="AL142">
        <f t="shared" si="30"/>
        <v>33.239699999999999</v>
      </c>
      <c r="AM142">
        <f t="shared" si="31"/>
        <v>18.771389301599999</v>
      </c>
      <c r="AP142" s="9"/>
      <c r="AQ142" s="22">
        <v>3.5400399999999999E-2</v>
      </c>
      <c r="AR142" s="22">
        <v>50.776600000000002</v>
      </c>
      <c r="AS142" s="22">
        <v>-3.6056499999999998E-2</v>
      </c>
      <c r="AT142" s="22">
        <v>132</v>
      </c>
      <c r="AU142" s="22">
        <v>3.5101300000000002E-2</v>
      </c>
      <c r="AV142">
        <f t="shared" si="32"/>
        <v>36.0565</v>
      </c>
      <c r="AW142">
        <f t="shared" si="33"/>
        <v>1.2764145225999999</v>
      </c>
      <c r="AX142" s="9"/>
      <c r="AY142" s="22">
        <v>0.56472800000000001</v>
      </c>
      <c r="AZ142" s="22">
        <v>63.547400000000003</v>
      </c>
      <c r="BA142" s="22">
        <v>-3.3129899999999997E-2</v>
      </c>
      <c r="BB142" s="22">
        <v>132</v>
      </c>
      <c r="BC142" s="22">
        <v>0.56356799999999996</v>
      </c>
      <c r="BD142">
        <f t="shared" si="34"/>
        <v>33.129899999999999</v>
      </c>
      <c r="BE142">
        <f t="shared" si="35"/>
        <v>18.709382167200001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32.438200000000002</v>
      </c>
      <c r="I143" s="22">
        <v>-3.6050400000000003E-2</v>
      </c>
      <c r="J143" s="22">
        <v>133</v>
      </c>
      <c r="K143" s="22">
        <v>3.0099500000000001E-2</v>
      </c>
      <c r="L143">
        <f t="shared" si="24"/>
        <v>36.050400000000003</v>
      </c>
      <c r="M143">
        <f t="shared" si="25"/>
        <v>1.0946703960000002</v>
      </c>
      <c r="N143" s="9"/>
      <c r="O143" s="22">
        <v>0.56976300000000002</v>
      </c>
      <c r="P143" s="22">
        <v>36.8628</v>
      </c>
      <c r="Q143" s="22">
        <v>-3.30383E-2</v>
      </c>
      <c r="R143" s="22">
        <v>133</v>
      </c>
      <c r="S143" s="22">
        <v>0.56863399999999997</v>
      </c>
      <c r="T143">
        <f t="shared" si="26"/>
        <v>33.0383</v>
      </c>
      <c r="U143">
        <f t="shared" si="27"/>
        <v>18.824000922900002</v>
      </c>
      <c r="X143" s="9"/>
      <c r="Y143" s="22">
        <v>3.0365E-2</v>
      </c>
      <c r="Z143" s="22">
        <v>39.603400000000001</v>
      </c>
      <c r="AA143" s="22">
        <v>-3.6013799999999999E-2</v>
      </c>
      <c r="AB143" s="22">
        <v>133</v>
      </c>
      <c r="AC143" s="22">
        <v>3.0114700000000001E-2</v>
      </c>
      <c r="AD143">
        <f t="shared" si="28"/>
        <v>36.013799999999996</v>
      </c>
      <c r="AE143">
        <f t="shared" si="29"/>
        <v>1.0935590369999999</v>
      </c>
      <c r="AF143" s="9"/>
      <c r="AG143" s="22">
        <v>0.56976300000000002</v>
      </c>
      <c r="AH143" s="22">
        <v>42.881</v>
      </c>
      <c r="AI143" s="22">
        <v>-3.2907100000000002E-2</v>
      </c>
      <c r="AJ143" s="22">
        <v>133</v>
      </c>
      <c r="AK143" s="22">
        <v>0.56866499999999998</v>
      </c>
      <c r="AL143">
        <f t="shared" si="30"/>
        <v>32.9071</v>
      </c>
      <c r="AM143">
        <f t="shared" si="31"/>
        <v>18.749248017300001</v>
      </c>
      <c r="AP143" s="9"/>
      <c r="AQ143" s="22">
        <v>3.0365E-2</v>
      </c>
      <c r="AR143" s="22">
        <v>50.786700000000003</v>
      </c>
      <c r="AS143" s="22">
        <v>-3.6056499999999998E-2</v>
      </c>
      <c r="AT143" s="22">
        <v>133</v>
      </c>
      <c r="AU143" s="22">
        <v>3.0114700000000001E-2</v>
      </c>
      <c r="AV143">
        <f t="shared" si="32"/>
        <v>36.0565</v>
      </c>
      <c r="AW143">
        <f t="shared" si="33"/>
        <v>1.0948556224999999</v>
      </c>
      <c r="AX143" s="9"/>
      <c r="AY143" s="22">
        <v>0.56976300000000002</v>
      </c>
      <c r="AZ143" s="22">
        <v>63.557400000000001</v>
      </c>
      <c r="BA143" s="22">
        <v>-3.2775899999999997E-2</v>
      </c>
      <c r="BB143" s="22">
        <v>133</v>
      </c>
      <c r="BC143" s="22">
        <v>0.56863399999999997</v>
      </c>
      <c r="BD143">
        <f t="shared" si="34"/>
        <v>32.7759</v>
      </c>
      <c r="BE143">
        <f t="shared" si="35"/>
        <v>18.674495111700001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32.448300000000003</v>
      </c>
      <c r="I144" s="22">
        <v>-3.6053500000000002E-2</v>
      </c>
      <c r="J144" s="22">
        <v>134</v>
      </c>
      <c r="K144" s="22">
        <v>2.5042700000000001E-2</v>
      </c>
      <c r="L144">
        <f t="shared" si="24"/>
        <v>36.0535</v>
      </c>
      <c r="M144">
        <f t="shared" si="25"/>
        <v>0.9132207336</v>
      </c>
      <c r="N144" s="9"/>
      <c r="O144" s="22">
        <v>0.57479899999999995</v>
      </c>
      <c r="P144" s="22">
        <v>36.872900000000001</v>
      </c>
      <c r="Q144" s="22">
        <v>-3.2684299999999999E-2</v>
      </c>
      <c r="R144" s="22">
        <v>134</v>
      </c>
      <c r="S144" s="22">
        <v>0.57363900000000001</v>
      </c>
      <c r="T144">
        <f t="shared" si="26"/>
        <v>32.6843</v>
      </c>
      <c r="U144">
        <f t="shared" si="27"/>
        <v>18.786902955699997</v>
      </c>
      <c r="X144" s="9"/>
      <c r="Y144" s="22">
        <v>2.5329600000000001E-2</v>
      </c>
      <c r="Z144" s="22">
        <v>39.613500000000002</v>
      </c>
      <c r="AA144" s="22">
        <v>-3.6001600000000002E-2</v>
      </c>
      <c r="AB144" s="22">
        <v>134</v>
      </c>
      <c r="AC144" s="22">
        <v>2.5058E-2</v>
      </c>
      <c r="AD144">
        <f t="shared" si="28"/>
        <v>36.001600000000003</v>
      </c>
      <c r="AE144">
        <f t="shared" si="29"/>
        <v>0.9119061273600001</v>
      </c>
      <c r="AF144" s="9"/>
      <c r="AG144" s="22">
        <v>0.57479899999999995</v>
      </c>
      <c r="AH144" s="22">
        <v>42.891100000000002</v>
      </c>
      <c r="AI144" s="22">
        <v>-3.2537799999999999E-2</v>
      </c>
      <c r="AJ144" s="22">
        <v>134</v>
      </c>
      <c r="AK144" s="22">
        <v>0.57366899999999998</v>
      </c>
      <c r="AL144">
        <f t="shared" si="30"/>
        <v>32.537799999999997</v>
      </c>
      <c r="AM144">
        <f t="shared" si="31"/>
        <v>18.702694902199998</v>
      </c>
      <c r="AP144" s="9"/>
      <c r="AQ144" s="22">
        <v>2.5329600000000001E-2</v>
      </c>
      <c r="AR144" s="22">
        <v>50.796700000000001</v>
      </c>
      <c r="AS144" s="22">
        <v>-3.6059599999999997E-2</v>
      </c>
      <c r="AT144" s="22">
        <v>134</v>
      </c>
      <c r="AU144" s="22">
        <v>2.5061E-2</v>
      </c>
      <c r="AV144">
        <f t="shared" si="32"/>
        <v>36.059599999999996</v>
      </c>
      <c r="AW144">
        <f t="shared" si="33"/>
        <v>0.91337524415999993</v>
      </c>
      <c r="AX144" s="9"/>
      <c r="AY144" s="22">
        <v>0.57479899999999995</v>
      </c>
      <c r="AZ144" s="22">
        <v>63.567500000000003</v>
      </c>
      <c r="BA144" s="22">
        <v>-3.2370000000000003E-2</v>
      </c>
      <c r="BB144" s="22">
        <v>134</v>
      </c>
      <c r="BC144" s="22">
        <v>0.57363900000000001</v>
      </c>
      <c r="BD144">
        <f t="shared" si="34"/>
        <v>32.370000000000005</v>
      </c>
      <c r="BE144">
        <f t="shared" si="35"/>
        <v>18.606243630000002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32.458399999999997</v>
      </c>
      <c r="I145" s="22">
        <v>-3.6035200000000003E-2</v>
      </c>
      <c r="J145" s="22">
        <v>135</v>
      </c>
      <c r="K145" s="22">
        <v>2.0049999999999998E-2</v>
      </c>
      <c r="L145">
        <f t="shared" si="24"/>
        <v>36.035200000000003</v>
      </c>
      <c r="M145">
        <f t="shared" si="25"/>
        <v>0.73130555584000001</v>
      </c>
      <c r="N145" s="9"/>
      <c r="O145" s="22">
        <v>0.57983399999999996</v>
      </c>
      <c r="P145" s="22">
        <v>36.883000000000003</v>
      </c>
      <c r="Q145" s="22">
        <v>-3.2269300000000001E-2</v>
      </c>
      <c r="R145" s="22">
        <v>135</v>
      </c>
      <c r="S145" s="22">
        <v>0.57870500000000002</v>
      </c>
      <c r="T145">
        <f t="shared" si="26"/>
        <v>32.269300000000001</v>
      </c>
      <c r="U145">
        <f t="shared" si="27"/>
        <v>18.710837296200001</v>
      </c>
      <c r="X145" s="9"/>
      <c r="Y145" s="22">
        <v>2.0294199999999998E-2</v>
      </c>
      <c r="Z145" s="22">
        <v>39.623600000000003</v>
      </c>
      <c r="AA145" s="22">
        <v>-3.6004599999999998E-2</v>
      </c>
      <c r="AB145" s="22">
        <v>135</v>
      </c>
      <c r="AC145" s="22">
        <v>2.00012E-2</v>
      </c>
      <c r="AD145">
        <f t="shared" si="28"/>
        <v>36.004599999999996</v>
      </c>
      <c r="AE145">
        <f t="shared" si="29"/>
        <v>0.73068455331999982</v>
      </c>
      <c r="AF145" s="9"/>
      <c r="AG145" s="22">
        <v>0.57983399999999996</v>
      </c>
      <c r="AH145" s="22">
        <v>42.9011</v>
      </c>
      <c r="AI145" s="22">
        <v>-3.2125899999999999E-2</v>
      </c>
      <c r="AJ145" s="22">
        <v>135</v>
      </c>
      <c r="AK145" s="22">
        <v>0.57867400000000002</v>
      </c>
      <c r="AL145">
        <f t="shared" si="30"/>
        <v>32.125900000000001</v>
      </c>
      <c r="AM145">
        <f t="shared" si="31"/>
        <v>18.627689100599998</v>
      </c>
      <c r="AP145" s="9"/>
      <c r="AQ145" s="22">
        <v>2.0294199999999998E-2</v>
      </c>
      <c r="AR145" s="22">
        <v>50.806800000000003</v>
      </c>
      <c r="AS145" s="22">
        <v>-3.6071800000000001E-2</v>
      </c>
      <c r="AT145" s="22">
        <v>135</v>
      </c>
      <c r="AU145" s="22">
        <v>2.0025600000000001E-2</v>
      </c>
      <c r="AV145">
        <f t="shared" si="32"/>
        <v>36.071800000000003</v>
      </c>
      <c r="AW145">
        <f t="shared" si="33"/>
        <v>0.73204832356000005</v>
      </c>
      <c r="AX145" s="9"/>
      <c r="AY145" s="22">
        <v>0.57983399999999996</v>
      </c>
      <c r="AZ145" s="22">
        <v>63.577599999999997</v>
      </c>
      <c r="BA145" s="22">
        <v>-3.1924399999999999E-2</v>
      </c>
      <c r="BB145" s="22">
        <v>135</v>
      </c>
      <c r="BC145" s="22">
        <v>0.57870500000000002</v>
      </c>
      <c r="BD145">
        <f t="shared" si="34"/>
        <v>31.924399999999999</v>
      </c>
      <c r="BE145">
        <f t="shared" si="35"/>
        <v>18.510852549599999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32.468499999999999</v>
      </c>
      <c r="I146" s="22">
        <v>-3.6022899999999997E-2</v>
      </c>
      <c r="J146" s="22">
        <v>136</v>
      </c>
      <c r="K146" s="22">
        <v>1.49719E-2</v>
      </c>
      <c r="L146">
        <f t="shared" si="24"/>
        <v>36.0229</v>
      </c>
      <c r="M146">
        <f t="shared" si="25"/>
        <v>0.54966622651999997</v>
      </c>
      <c r="N146" s="9"/>
      <c r="O146" s="22">
        <v>0.58486899999999997</v>
      </c>
      <c r="P146" s="22">
        <v>36.893099999999997</v>
      </c>
      <c r="Q146" s="22">
        <v>-3.1808500000000003E-2</v>
      </c>
      <c r="R146" s="22">
        <v>136</v>
      </c>
      <c r="S146" s="22">
        <v>0.58380100000000001</v>
      </c>
      <c r="T146">
        <f t="shared" si="26"/>
        <v>31.808500000000002</v>
      </c>
      <c r="U146">
        <f t="shared" si="27"/>
        <v>18.603805586500002</v>
      </c>
      <c r="X146" s="9"/>
      <c r="Y146" s="22">
        <v>1.5258799999999999E-2</v>
      </c>
      <c r="Z146" s="22">
        <v>39.633600000000001</v>
      </c>
      <c r="AA146" s="22">
        <v>-3.6013799999999999E-2</v>
      </c>
      <c r="AB146" s="22">
        <v>136</v>
      </c>
      <c r="AC146" s="22">
        <v>1.49628E-2</v>
      </c>
      <c r="AD146">
        <f t="shared" si="28"/>
        <v>36.013799999999996</v>
      </c>
      <c r="AE146">
        <f t="shared" si="29"/>
        <v>0.54952737143999997</v>
      </c>
      <c r="AF146" s="9"/>
      <c r="AG146" s="22">
        <v>0.58486899999999997</v>
      </c>
      <c r="AH146" s="22">
        <v>42.911200000000001</v>
      </c>
      <c r="AI146" s="22">
        <v>-3.16742E-2</v>
      </c>
      <c r="AJ146" s="22">
        <v>136</v>
      </c>
      <c r="AK146" s="22">
        <v>0.58380100000000001</v>
      </c>
      <c r="AL146">
        <f t="shared" si="30"/>
        <v>31.674199999999999</v>
      </c>
      <c r="AM146">
        <f t="shared" si="31"/>
        <v>18.525257679799999</v>
      </c>
      <c r="AP146" s="9"/>
      <c r="AQ146" s="22">
        <v>1.5258799999999999E-2</v>
      </c>
      <c r="AR146" s="22">
        <v>50.816899999999997</v>
      </c>
      <c r="AS146" s="22">
        <v>-3.6071800000000001E-2</v>
      </c>
      <c r="AT146" s="22">
        <v>136</v>
      </c>
      <c r="AU146" s="22">
        <v>1.49567E-2</v>
      </c>
      <c r="AV146">
        <f t="shared" si="32"/>
        <v>36.071800000000003</v>
      </c>
      <c r="AW146">
        <f t="shared" si="33"/>
        <v>0.55041238184000008</v>
      </c>
      <c r="AX146" s="9"/>
      <c r="AY146" s="22">
        <v>0.58486899999999997</v>
      </c>
      <c r="AZ146" s="22">
        <v>63.587600000000002</v>
      </c>
      <c r="BA146" s="22">
        <v>-3.1424000000000001E-2</v>
      </c>
      <c r="BB146" s="22">
        <v>136</v>
      </c>
      <c r="BC146" s="22">
        <v>0.58383200000000002</v>
      </c>
      <c r="BD146">
        <f t="shared" si="34"/>
        <v>31.423999999999999</v>
      </c>
      <c r="BE146">
        <f t="shared" si="35"/>
        <v>18.378923455999999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32.478499999999997</v>
      </c>
      <c r="I147" s="22">
        <v>-3.6013799999999999E-2</v>
      </c>
      <c r="J147" s="22">
        <v>137</v>
      </c>
      <c r="K147" s="22">
        <v>9.9334699999999998E-3</v>
      </c>
      <c r="L147">
        <f t="shared" si="24"/>
        <v>36.013799999999996</v>
      </c>
      <c r="M147">
        <f t="shared" si="25"/>
        <v>0.36818348291999997</v>
      </c>
      <c r="N147" s="9"/>
      <c r="O147" s="22">
        <v>0.58990500000000001</v>
      </c>
      <c r="P147" s="22">
        <v>36.903100000000002</v>
      </c>
      <c r="Q147" s="22">
        <v>-3.1283600000000002E-2</v>
      </c>
      <c r="R147" s="22">
        <v>137</v>
      </c>
      <c r="S147" s="22">
        <v>0.58877599999999997</v>
      </c>
      <c r="T147">
        <f t="shared" si="26"/>
        <v>31.283600000000003</v>
      </c>
      <c r="U147">
        <f t="shared" si="27"/>
        <v>18.454352058000001</v>
      </c>
      <c r="X147" s="9"/>
      <c r="Y147" s="22">
        <v>1.0223400000000001E-2</v>
      </c>
      <c r="Z147" s="22">
        <v>39.643700000000003</v>
      </c>
      <c r="AA147" s="22">
        <v>-3.6038199999999999E-2</v>
      </c>
      <c r="AB147" s="22">
        <v>137</v>
      </c>
      <c r="AC147" s="22">
        <v>9.9273699999999996E-3</v>
      </c>
      <c r="AD147">
        <f t="shared" si="28"/>
        <v>36.038199999999996</v>
      </c>
      <c r="AE147">
        <f t="shared" si="29"/>
        <v>0.36843293387999998</v>
      </c>
      <c r="AF147" s="9"/>
      <c r="AG147" s="22">
        <v>0.58990500000000001</v>
      </c>
      <c r="AH147" s="22">
        <v>42.921300000000002</v>
      </c>
      <c r="AI147" s="22">
        <v>-3.1137100000000001E-2</v>
      </c>
      <c r="AJ147" s="22">
        <v>137</v>
      </c>
      <c r="AK147" s="22">
        <v>0.58883700000000005</v>
      </c>
      <c r="AL147">
        <f t="shared" si="30"/>
        <v>31.1371</v>
      </c>
      <c r="AM147">
        <f t="shared" si="31"/>
        <v>18.367930975500002</v>
      </c>
      <c r="AP147" s="9"/>
      <c r="AQ147" s="22">
        <v>1.0223400000000001E-2</v>
      </c>
      <c r="AR147" s="22">
        <v>50.826999999999998</v>
      </c>
      <c r="AS147" s="22">
        <v>-3.6065699999999999E-2</v>
      </c>
      <c r="AT147" s="22">
        <v>137</v>
      </c>
      <c r="AU147" s="22">
        <v>9.9182100000000002E-3</v>
      </c>
      <c r="AV147">
        <f t="shared" si="32"/>
        <v>36.0657</v>
      </c>
      <c r="AW147">
        <f t="shared" si="33"/>
        <v>0.36871407738</v>
      </c>
      <c r="AX147" s="9"/>
      <c r="AY147" s="22">
        <v>0.58990500000000001</v>
      </c>
      <c r="AZ147" s="22">
        <v>63.597700000000003</v>
      </c>
      <c r="BA147" s="22">
        <v>-3.0850200000000001E-2</v>
      </c>
      <c r="BB147" s="22">
        <v>137</v>
      </c>
      <c r="BC147" s="22">
        <v>0.58883700000000005</v>
      </c>
      <c r="BD147">
        <f t="shared" si="34"/>
        <v>30.850200000000001</v>
      </c>
      <c r="BE147">
        <f t="shared" si="35"/>
        <v>18.198687231000001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32.488599999999998</v>
      </c>
      <c r="I148" s="22">
        <v>-3.6022899999999997E-2</v>
      </c>
      <c r="J148" s="22">
        <v>138</v>
      </c>
      <c r="K148" s="22">
        <v>4.9011200000000001E-3</v>
      </c>
      <c r="L148">
        <f t="shared" si="24"/>
        <v>36.0229</v>
      </c>
      <c r="M148">
        <f t="shared" si="25"/>
        <v>0.18688644497099999</v>
      </c>
      <c r="N148" s="9"/>
      <c r="O148" s="22">
        <v>0.59494000000000002</v>
      </c>
      <c r="P148" s="22">
        <v>36.913200000000003</v>
      </c>
      <c r="Q148" s="22">
        <v>-3.0694599999999999E-2</v>
      </c>
      <c r="R148" s="22">
        <v>138</v>
      </c>
      <c r="S148" s="22">
        <v>0.59384199999999998</v>
      </c>
      <c r="T148">
        <f t="shared" si="26"/>
        <v>30.694599999999998</v>
      </c>
      <c r="U148">
        <f t="shared" si="27"/>
        <v>18.261445324</v>
      </c>
      <c r="X148" s="9"/>
      <c r="Y148" s="22">
        <v>5.18799E-3</v>
      </c>
      <c r="Z148" s="22">
        <v>39.653799999999997</v>
      </c>
      <c r="AA148" s="22">
        <v>-3.6050400000000003E-2</v>
      </c>
      <c r="AB148" s="22">
        <v>138</v>
      </c>
      <c r="AC148" s="22">
        <v>4.9438499999999996E-3</v>
      </c>
      <c r="AD148">
        <f t="shared" si="28"/>
        <v>36.050400000000003</v>
      </c>
      <c r="AE148">
        <f t="shared" si="29"/>
        <v>0.187029114696</v>
      </c>
      <c r="AF148" s="9"/>
      <c r="AG148" s="22">
        <v>0.59494000000000002</v>
      </c>
      <c r="AH148" s="22">
        <v>42.931399999999996</v>
      </c>
      <c r="AI148" s="22">
        <v>-3.0557299999999999E-2</v>
      </c>
      <c r="AJ148" s="22">
        <v>138</v>
      </c>
      <c r="AK148" s="22">
        <v>0.59384199999999998</v>
      </c>
      <c r="AL148">
        <f t="shared" si="30"/>
        <v>30.557299999999998</v>
      </c>
      <c r="AM148">
        <f t="shared" si="31"/>
        <v>18.179760062</v>
      </c>
      <c r="AP148" s="9"/>
      <c r="AQ148" s="22">
        <v>5.18799E-3</v>
      </c>
      <c r="AR148" s="22">
        <v>50.837000000000003</v>
      </c>
      <c r="AS148" s="22">
        <v>-3.6068700000000002E-2</v>
      </c>
      <c r="AT148" s="22">
        <v>138</v>
      </c>
      <c r="AU148" s="22">
        <v>4.8736600000000001E-3</v>
      </c>
      <c r="AV148">
        <f t="shared" si="32"/>
        <v>36.0687</v>
      </c>
      <c r="AW148">
        <f t="shared" si="33"/>
        <v>0.18712405491299999</v>
      </c>
      <c r="AX148" s="9"/>
      <c r="AY148" s="22">
        <v>0.59494000000000002</v>
      </c>
      <c r="AZ148" s="22">
        <v>63.607799999999997</v>
      </c>
      <c r="BA148" s="22">
        <v>-3.02002E-2</v>
      </c>
      <c r="BB148" s="22">
        <v>138</v>
      </c>
      <c r="BC148" s="22">
        <v>0.59381099999999998</v>
      </c>
      <c r="BD148">
        <f t="shared" si="34"/>
        <v>30.200199999999999</v>
      </c>
      <c r="BE148">
        <f t="shared" si="35"/>
        <v>17.967306988000001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32.498699999999999</v>
      </c>
      <c r="I149" s="22">
        <v>-3.6038199999999999E-2</v>
      </c>
      <c r="J149" s="22">
        <v>139</v>
      </c>
      <c r="K149" s="22">
        <v>-2.01416E-4</v>
      </c>
      <c r="L149">
        <f t="shared" si="24"/>
        <v>36.038199999999996</v>
      </c>
      <c r="M149">
        <f t="shared" si="25"/>
        <v>5.4989968615999996E-3</v>
      </c>
      <c r="N149" s="9"/>
      <c r="O149" s="22">
        <v>0.59997599999999995</v>
      </c>
      <c r="P149" s="22">
        <v>36.923299999999998</v>
      </c>
      <c r="Q149" s="22">
        <v>-3.0032300000000001E-2</v>
      </c>
      <c r="R149" s="22">
        <v>139</v>
      </c>
      <c r="S149" s="22">
        <v>0.59893799999999997</v>
      </c>
      <c r="T149">
        <f t="shared" si="26"/>
        <v>30.032300000000003</v>
      </c>
      <c r="U149">
        <f t="shared" si="27"/>
        <v>18.0186592248</v>
      </c>
      <c r="X149" s="9"/>
      <c r="Y149" s="22">
        <v>1.52588E-4</v>
      </c>
      <c r="Z149" s="22">
        <v>39.663800000000002</v>
      </c>
      <c r="AA149" s="22">
        <v>-3.6056499999999998E-2</v>
      </c>
      <c r="AB149" s="22">
        <v>139</v>
      </c>
      <c r="AC149" s="22">
        <v>-1.40381E-4</v>
      </c>
      <c r="AD149">
        <f t="shared" si="28"/>
        <v>36.0565</v>
      </c>
      <c r="AE149">
        <f t="shared" si="29"/>
        <v>5.501789222E-3</v>
      </c>
      <c r="AF149" s="9"/>
      <c r="AG149" s="22">
        <v>0.59997599999999995</v>
      </c>
      <c r="AH149" s="22">
        <v>42.941400000000002</v>
      </c>
      <c r="AI149" s="22">
        <v>-2.9895000000000001E-2</v>
      </c>
      <c r="AJ149" s="22">
        <v>139</v>
      </c>
      <c r="AK149" s="22">
        <v>0.59893799999999997</v>
      </c>
      <c r="AL149">
        <f t="shared" si="30"/>
        <v>29.895000000000003</v>
      </c>
      <c r="AM149">
        <f t="shared" si="31"/>
        <v>17.936282519999999</v>
      </c>
      <c r="AP149" s="9"/>
      <c r="AQ149" s="22">
        <v>1.52588E-4</v>
      </c>
      <c r="AR149" s="22">
        <v>50.847099999999998</v>
      </c>
      <c r="AS149" s="22">
        <v>-3.6065699999999999E-2</v>
      </c>
      <c r="AT149" s="22">
        <v>139</v>
      </c>
      <c r="AU149" s="22">
        <v>-1.70898E-4</v>
      </c>
      <c r="AV149">
        <f t="shared" si="32"/>
        <v>36.0657</v>
      </c>
      <c r="AW149">
        <f t="shared" si="33"/>
        <v>5.5031930315999995E-3</v>
      </c>
      <c r="AX149" s="9"/>
      <c r="AY149" s="22">
        <v>0.59997599999999995</v>
      </c>
      <c r="AZ149" s="22">
        <v>63.617899999999999</v>
      </c>
      <c r="BA149" s="22">
        <v>-2.9486100000000001E-2</v>
      </c>
      <c r="BB149" s="22">
        <v>139</v>
      </c>
      <c r="BC149" s="22">
        <v>0.59896899999999997</v>
      </c>
      <c r="BD149">
        <f t="shared" si="34"/>
        <v>29.4861</v>
      </c>
      <c r="BE149">
        <f t="shared" si="35"/>
        <v>17.690952333599999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32.508699999999997</v>
      </c>
      <c r="I150" s="22">
        <v>-3.6041299999999998E-2</v>
      </c>
      <c r="J150" s="22">
        <v>140</v>
      </c>
      <c r="K150" s="22">
        <v>-5.16052E-3</v>
      </c>
      <c r="L150">
        <f t="shared" si="24"/>
        <v>36.0413</v>
      </c>
      <c r="M150">
        <f t="shared" si="25"/>
        <v>-0.17598282005299998</v>
      </c>
      <c r="N150" s="9"/>
      <c r="O150" s="22">
        <v>0.60501099999999997</v>
      </c>
      <c r="P150" s="22">
        <v>36.933300000000003</v>
      </c>
      <c r="Q150" s="22">
        <v>-2.9309100000000001E-2</v>
      </c>
      <c r="R150" s="22">
        <v>140</v>
      </c>
      <c r="S150" s="22">
        <v>0.60400399999999999</v>
      </c>
      <c r="T150">
        <f t="shared" si="26"/>
        <v>29.309100000000001</v>
      </c>
      <c r="U150">
        <f t="shared" si="27"/>
        <v>17.7323279001</v>
      </c>
      <c r="X150" s="9"/>
      <c r="Y150" s="22">
        <v>-4.8828099999999996E-3</v>
      </c>
      <c r="Z150" s="22">
        <v>39.673900000000003</v>
      </c>
      <c r="AA150" s="22">
        <v>-3.6068700000000002E-2</v>
      </c>
      <c r="AB150" s="22">
        <v>140</v>
      </c>
      <c r="AC150" s="22">
        <v>-5.2398699999999998E-3</v>
      </c>
      <c r="AD150">
        <f t="shared" si="28"/>
        <v>36.0687</v>
      </c>
      <c r="AE150">
        <f t="shared" si="29"/>
        <v>-0.17611660904699999</v>
      </c>
      <c r="AF150" s="9"/>
      <c r="AG150" s="22">
        <v>0.60501099999999997</v>
      </c>
      <c r="AH150" s="22">
        <v>42.951500000000003</v>
      </c>
      <c r="AI150" s="22">
        <v>-2.9159500000000001E-2</v>
      </c>
      <c r="AJ150" s="22">
        <v>140</v>
      </c>
      <c r="AK150" s="22">
        <v>0.603912</v>
      </c>
      <c r="AL150">
        <f t="shared" si="30"/>
        <v>29.159500000000001</v>
      </c>
      <c r="AM150">
        <f t="shared" si="31"/>
        <v>17.641818254499999</v>
      </c>
      <c r="AP150" s="9"/>
      <c r="AQ150" s="22">
        <v>-4.8828099999999996E-3</v>
      </c>
      <c r="AR150" s="22">
        <v>50.857199999999999</v>
      </c>
      <c r="AS150" s="22">
        <v>-3.6053500000000002E-2</v>
      </c>
      <c r="AT150" s="22">
        <v>140</v>
      </c>
      <c r="AU150" s="22">
        <v>-5.2337599999999996E-3</v>
      </c>
      <c r="AV150">
        <f t="shared" si="32"/>
        <v>36.0535</v>
      </c>
      <c r="AW150">
        <f t="shared" si="33"/>
        <v>-0.17604239033499999</v>
      </c>
      <c r="AX150" s="9"/>
      <c r="AY150" s="22">
        <v>0.60501099999999997</v>
      </c>
      <c r="AZ150" s="22">
        <v>63.627899999999997</v>
      </c>
      <c r="BA150" s="22">
        <v>-2.8695700000000001E-2</v>
      </c>
      <c r="BB150" s="22">
        <v>140</v>
      </c>
      <c r="BC150" s="22">
        <v>0.60394300000000001</v>
      </c>
      <c r="BD150">
        <f t="shared" si="34"/>
        <v>28.695700000000002</v>
      </c>
      <c r="BE150">
        <f t="shared" si="35"/>
        <v>17.361214152700001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32.518799999999999</v>
      </c>
      <c r="I151" s="22">
        <v>-3.60626E-2</v>
      </c>
      <c r="J151" s="22">
        <v>141</v>
      </c>
      <c r="K151" s="22">
        <v>-1.02997E-2</v>
      </c>
      <c r="L151">
        <f t="shared" si="24"/>
        <v>36.062600000000003</v>
      </c>
      <c r="M151">
        <f t="shared" si="25"/>
        <v>-0.35767643994600001</v>
      </c>
      <c r="N151" s="9"/>
      <c r="O151" s="22">
        <v>0.61004599999999998</v>
      </c>
      <c r="P151" s="22">
        <v>36.943399999999997</v>
      </c>
      <c r="Q151" s="22">
        <v>-2.8503400000000002E-2</v>
      </c>
      <c r="R151" s="22">
        <v>141</v>
      </c>
      <c r="S151" s="22">
        <v>0.60897800000000002</v>
      </c>
      <c r="T151">
        <f t="shared" si="26"/>
        <v>28.503400000000003</v>
      </c>
      <c r="U151">
        <f t="shared" si="27"/>
        <v>17.388385156400002</v>
      </c>
      <c r="X151" s="9"/>
      <c r="Y151" s="22">
        <v>-9.9182100000000002E-3</v>
      </c>
      <c r="Z151" s="22">
        <v>39.683999999999997</v>
      </c>
      <c r="AA151" s="22">
        <v>-3.6087000000000001E-2</v>
      </c>
      <c r="AB151" s="22">
        <v>141</v>
      </c>
      <c r="AC151" s="22">
        <v>-1.0318000000000001E-2</v>
      </c>
      <c r="AD151">
        <f t="shared" si="28"/>
        <v>36.087000000000003</v>
      </c>
      <c r="AE151">
        <f t="shared" si="29"/>
        <v>-0.35791844427000002</v>
      </c>
      <c r="AF151" s="9"/>
      <c r="AG151" s="22">
        <v>0.61004599999999998</v>
      </c>
      <c r="AH151" s="22">
        <v>42.961599999999997</v>
      </c>
      <c r="AI151" s="22">
        <v>-2.8338599999999999E-2</v>
      </c>
      <c r="AJ151" s="22">
        <v>141</v>
      </c>
      <c r="AK151" s="22">
        <v>0.60909999999999997</v>
      </c>
      <c r="AL151">
        <f t="shared" si="30"/>
        <v>28.3386</v>
      </c>
      <c r="AM151">
        <f t="shared" si="31"/>
        <v>17.287849575599999</v>
      </c>
      <c r="AP151" s="9"/>
      <c r="AQ151" s="22">
        <v>-9.9182100000000002E-3</v>
      </c>
      <c r="AR151" s="22">
        <v>50.867199999999997</v>
      </c>
      <c r="AS151" s="22">
        <v>-3.6065699999999999E-2</v>
      </c>
      <c r="AT151" s="22">
        <v>141</v>
      </c>
      <c r="AU151" s="22">
        <v>-1.03333E-2</v>
      </c>
      <c r="AV151">
        <f t="shared" si="32"/>
        <v>36.0657</v>
      </c>
      <c r="AW151">
        <f t="shared" si="33"/>
        <v>-0.357707186397</v>
      </c>
      <c r="AX151" s="9"/>
      <c r="AY151" s="22">
        <v>0.61004599999999998</v>
      </c>
      <c r="AZ151" s="22">
        <v>63.637999999999998</v>
      </c>
      <c r="BA151" s="22">
        <v>-2.7816799999999999E-2</v>
      </c>
      <c r="BB151" s="22">
        <v>141</v>
      </c>
      <c r="BC151" s="22">
        <v>0.60894800000000004</v>
      </c>
      <c r="BD151">
        <f t="shared" si="34"/>
        <v>27.816800000000001</v>
      </c>
      <c r="BE151">
        <f t="shared" si="35"/>
        <v>16.969527572800001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32.5289</v>
      </c>
      <c r="I152" s="22">
        <v>-3.6077900000000003E-2</v>
      </c>
      <c r="J152" s="22">
        <v>142</v>
      </c>
      <c r="K152" s="22">
        <v>-1.5344200000000001E-2</v>
      </c>
      <c r="L152">
        <f t="shared" si="24"/>
        <v>36.0779</v>
      </c>
      <c r="M152">
        <f t="shared" si="25"/>
        <v>-0.53949448544</v>
      </c>
      <c r="N152" s="9"/>
      <c r="O152" s="22">
        <v>0.61508200000000002</v>
      </c>
      <c r="P152" s="22">
        <v>36.953499999999998</v>
      </c>
      <c r="Q152" s="22">
        <v>-2.7600099999999999E-2</v>
      </c>
      <c r="R152" s="22">
        <v>142</v>
      </c>
      <c r="S152" s="22">
        <v>0.61404400000000003</v>
      </c>
      <c r="T152">
        <f t="shared" si="26"/>
        <v>27.600099999999998</v>
      </c>
      <c r="U152">
        <f t="shared" si="27"/>
        <v>16.9763247082</v>
      </c>
      <c r="X152" s="9"/>
      <c r="Y152" s="22">
        <v>-1.4953599999999999E-2</v>
      </c>
      <c r="Z152" s="22">
        <v>39.694099999999999</v>
      </c>
      <c r="AA152" s="22">
        <v>-3.6102299999999997E-2</v>
      </c>
      <c r="AB152" s="22">
        <v>142</v>
      </c>
      <c r="AC152" s="22">
        <v>-1.53229E-2</v>
      </c>
      <c r="AD152">
        <f t="shared" si="28"/>
        <v>36.1023</v>
      </c>
      <c r="AE152">
        <f t="shared" si="29"/>
        <v>-0.53985935328000001</v>
      </c>
      <c r="AF152" s="9"/>
      <c r="AG152" s="22">
        <v>0.61508200000000002</v>
      </c>
      <c r="AH152" s="22">
        <v>42.971600000000002</v>
      </c>
      <c r="AI152" s="22">
        <v>-2.7429200000000001E-2</v>
      </c>
      <c r="AJ152" s="22">
        <v>142</v>
      </c>
      <c r="AK152" s="22">
        <v>0.61410500000000001</v>
      </c>
      <c r="AL152">
        <f t="shared" si="30"/>
        <v>27.429200000000002</v>
      </c>
      <c r="AM152">
        <f t="shared" si="31"/>
        <v>16.8712071944</v>
      </c>
      <c r="AP152" s="9"/>
      <c r="AQ152" s="22">
        <v>-1.4953599999999999E-2</v>
      </c>
      <c r="AR152" s="22">
        <v>50.877299999999998</v>
      </c>
      <c r="AS152" s="22">
        <v>-3.6080899999999999E-2</v>
      </c>
      <c r="AT152" s="22">
        <v>142</v>
      </c>
      <c r="AU152" s="22">
        <v>-1.5356399999999999E-2</v>
      </c>
      <c r="AV152">
        <f t="shared" si="32"/>
        <v>36.0809</v>
      </c>
      <c r="AW152">
        <f t="shared" si="33"/>
        <v>-0.53953934624</v>
      </c>
      <c r="AX152" s="9"/>
      <c r="AY152" s="22">
        <v>0.61508200000000002</v>
      </c>
      <c r="AZ152" s="22">
        <v>63.648099999999999</v>
      </c>
      <c r="BA152" s="22">
        <v>-2.6828000000000001E-2</v>
      </c>
      <c r="BB152" s="22">
        <v>142</v>
      </c>
      <c r="BC152" s="22">
        <v>0.61407500000000004</v>
      </c>
      <c r="BD152">
        <f t="shared" si="34"/>
        <v>26.827999999999999</v>
      </c>
      <c r="BE152">
        <f t="shared" si="35"/>
        <v>16.501419896000002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32.539000000000001</v>
      </c>
      <c r="I153" s="22">
        <v>-3.6080899999999999E-2</v>
      </c>
      <c r="J153" s="22">
        <v>143</v>
      </c>
      <c r="K153" s="22">
        <v>-2.0416299999999998E-2</v>
      </c>
      <c r="L153">
        <f t="shared" si="24"/>
        <v>36.0809</v>
      </c>
      <c r="M153">
        <f t="shared" si="25"/>
        <v>-0.72122111010000001</v>
      </c>
      <c r="N153" s="9"/>
      <c r="O153" s="22">
        <v>0.62011700000000003</v>
      </c>
      <c r="P153" s="22">
        <v>36.9636</v>
      </c>
      <c r="Q153" s="22">
        <v>-2.6605199999999999E-2</v>
      </c>
      <c r="R153" s="22">
        <v>143</v>
      </c>
      <c r="S153" s="22">
        <v>0.61907999999999996</v>
      </c>
      <c r="T153">
        <f t="shared" si="26"/>
        <v>26.6052</v>
      </c>
      <c r="U153">
        <f t="shared" si="27"/>
        <v>16.498336808400001</v>
      </c>
      <c r="X153" s="9"/>
      <c r="Y153" s="22">
        <v>-1.9989E-2</v>
      </c>
      <c r="Z153" s="22">
        <v>39.704099999999997</v>
      </c>
      <c r="AA153" s="22">
        <v>-3.6108399999999999E-2</v>
      </c>
      <c r="AB153" s="22">
        <v>143</v>
      </c>
      <c r="AC153" s="22">
        <v>-2.0404100000000001E-2</v>
      </c>
      <c r="AD153">
        <f t="shared" si="28"/>
        <v>36.108399999999996</v>
      </c>
      <c r="AE153">
        <f t="shared" si="29"/>
        <v>-0.7217708075999999</v>
      </c>
      <c r="AF153" s="9"/>
      <c r="AG153" s="22">
        <v>0.62011700000000003</v>
      </c>
      <c r="AH153" s="22">
        <v>42.981699999999996</v>
      </c>
      <c r="AI153" s="22">
        <v>-2.64099E-2</v>
      </c>
      <c r="AJ153" s="22">
        <v>143</v>
      </c>
      <c r="AK153" s="22">
        <v>0.61911000000000005</v>
      </c>
      <c r="AL153">
        <f t="shared" si="30"/>
        <v>26.4099</v>
      </c>
      <c r="AM153">
        <f t="shared" si="31"/>
        <v>16.377227958300001</v>
      </c>
      <c r="AP153" s="9"/>
      <c r="AQ153" s="22">
        <v>-1.9989E-2</v>
      </c>
      <c r="AR153" s="22">
        <v>50.8874</v>
      </c>
      <c r="AS153" s="22">
        <v>-3.6077900000000003E-2</v>
      </c>
      <c r="AT153" s="22">
        <v>143</v>
      </c>
      <c r="AU153" s="22">
        <v>-2.0407100000000001E-2</v>
      </c>
      <c r="AV153">
        <f t="shared" si="32"/>
        <v>36.0779</v>
      </c>
      <c r="AW153">
        <f t="shared" si="33"/>
        <v>-0.72116114310000001</v>
      </c>
      <c r="AX153" s="9"/>
      <c r="AY153" s="22">
        <v>0.62011700000000003</v>
      </c>
      <c r="AZ153" s="22">
        <v>63.658099999999997</v>
      </c>
      <c r="BA153" s="22">
        <v>-2.5747699999999998E-2</v>
      </c>
      <c r="BB153" s="22">
        <v>143</v>
      </c>
      <c r="BC153" s="22">
        <v>0.61911000000000005</v>
      </c>
      <c r="BD153">
        <f t="shared" si="34"/>
        <v>25.747699999999998</v>
      </c>
      <c r="BE153">
        <f t="shared" si="35"/>
        <v>15.9665864809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32.548999999999999</v>
      </c>
      <c r="I154" s="22">
        <v>-3.6099199999999998E-2</v>
      </c>
      <c r="J154" s="22">
        <v>144</v>
      </c>
      <c r="K154" s="22">
        <v>-2.53723E-2</v>
      </c>
      <c r="L154">
        <f t="shared" si="24"/>
        <v>36.099199999999996</v>
      </c>
      <c r="M154">
        <f t="shared" si="25"/>
        <v>-0.90336082047999988</v>
      </c>
      <c r="N154" s="9"/>
      <c r="O154" s="22">
        <v>0.62515299999999996</v>
      </c>
      <c r="P154" s="22">
        <v>36.973599999999998</v>
      </c>
      <c r="Q154" s="22">
        <v>-2.54974E-2</v>
      </c>
      <c r="R154" s="22">
        <v>144</v>
      </c>
      <c r="S154" s="22">
        <v>0.62417599999999995</v>
      </c>
      <c r="T154">
        <f t="shared" si="26"/>
        <v>25.497399999999999</v>
      </c>
      <c r="U154">
        <f t="shared" si="27"/>
        <v>15.939776102199998</v>
      </c>
      <c r="X154" s="9"/>
      <c r="Y154" s="22">
        <v>-2.5024399999999999E-2</v>
      </c>
      <c r="Z154" s="22">
        <v>39.714199999999998</v>
      </c>
      <c r="AA154" s="22">
        <v>-3.6108399999999999E-2</v>
      </c>
      <c r="AB154" s="22">
        <v>144</v>
      </c>
      <c r="AC154" s="22">
        <v>-2.5369300000000001E-2</v>
      </c>
      <c r="AD154">
        <f t="shared" si="28"/>
        <v>36.108399999999996</v>
      </c>
      <c r="AE154">
        <f t="shared" si="29"/>
        <v>-0.90359104495999987</v>
      </c>
      <c r="AF154" s="9"/>
      <c r="AG154" s="22">
        <v>0.62515299999999996</v>
      </c>
      <c r="AH154" s="22">
        <v>42.991799999999998</v>
      </c>
      <c r="AI154" s="22">
        <v>-2.5295999999999999E-2</v>
      </c>
      <c r="AJ154" s="22">
        <v>144</v>
      </c>
      <c r="AK154" s="22">
        <v>0.62417599999999995</v>
      </c>
      <c r="AL154">
        <f t="shared" si="30"/>
        <v>25.295999999999999</v>
      </c>
      <c r="AM154">
        <f t="shared" si="31"/>
        <v>15.813870287999999</v>
      </c>
      <c r="AP154" s="9"/>
      <c r="AQ154" s="22">
        <v>-2.5024399999999999E-2</v>
      </c>
      <c r="AR154" s="22">
        <v>50.897500000000001</v>
      </c>
      <c r="AS154" s="22">
        <v>-3.6093100000000003E-2</v>
      </c>
      <c r="AT154" s="22">
        <v>144</v>
      </c>
      <c r="AU154" s="22">
        <v>-2.5390599999999999E-2</v>
      </c>
      <c r="AV154">
        <f t="shared" si="32"/>
        <v>36.0931</v>
      </c>
      <c r="AW154">
        <f t="shared" si="33"/>
        <v>-0.90320817164</v>
      </c>
      <c r="AX154" s="9"/>
      <c r="AY154" s="22">
        <v>0.62515299999999996</v>
      </c>
      <c r="AZ154" s="22">
        <v>63.668199999999999</v>
      </c>
      <c r="BA154" s="22">
        <v>-2.4527E-2</v>
      </c>
      <c r="BB154" s="22">
        <v>144</v>
      </c>
      <c r="BC154" s="22">
        <v>0.62417599999999995</v>
      </c>
      <c r="BD154">
        <f t="shared" si="34"/>
        <v>24.527000000000001</v>
      </c>
      <c r="BE154">
        <f t="shared" si="35"/>
        <v>15.333127631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32.559100000000001</v>
      </c>
      <c r="I155" s="22">
        <v>-3.6114500000000001E-2</v>
      </c>
      <c r="J155" s="22">
        <v>145</v>
      </c>
      <c r="K155" s="22">
        <v>-3.0496200000000001E-2</v>
      </c>
      <c r="L155">
        <f t="shared" si="24"/>
        <v>36.1145</v>
      </c>
      <c r="M155">
        <f t="shared" si="25"/>
        <v>-1.0855946471</v>
      </c>
      <c r="N155" s="9"/>
      <c r="O155" s="22">
        <v>0.63018799999999997</v>
      </c>
      <c r="P155" s="22">
        <v>36.983699999999999</v>
      </c>
      <c r="Q155" s="22">
        <v>-2.42554E-2</v>
      </c>
      <c r="R155" s="22">
        <v>145</v>
      </c>
      <c r="S155" s="22">
        <v>0.62924199999999997</v>
      </c>
      <c r="T155">
        <f t="shared" si="26"/>
        <v>24.255400000000002</v>
      </c>
      <c r="U155">
        <f t="shared" si="27"/>
        <v>15.2854620152</v>
      </c>
      <c r="X155" s="9"/>
      <c r="Y155" s="22">
        <v>-3.0059800000000001E-2</v>
      </c>
      <c r="Z155" s="22">
        <v>39.724299999999999</v>
      </c>
      <c r="AA155" s="22">
        <v>-3.6129799999999997E-2</v>
      </c>
      <c r="AB155" s="22">
        <v>145</v>
      </c>
      <c r="AC155" s="22">
        <v>-3.0535900000000001E-2</v>
      </c>
      <c r="AD155">
        <f t="shared" si="28"/>
        <v>36.129799999999996</v>
      </c>
      <c r="AE155">
        <f t="shared" si="29"/>
        <v>-1.0860545620399999</v>
      </c>
      <c r="AF155" s="9"/>
      <c r="AG155" s="22">
        <v>0.63018799999999997</v>
      </c>
      <c r="AH155" s="22">
        <v>43.001899999999999</v>
      </c>
      <c r="AI155" s="22">
        <v>-2.4053999999999999E-2</v>
      </c>
      <c r="AJ155" s="22">
        <v>145</v>
      </c>
      <c r="AK155" s="22">
        <v>0.62921099999999996</v>
      </c>
      <c r="AL155">
        <f t="shared" si="30"/>
        <v>24.053999999999998</v>
      </c>
      <c r="AM155">
        <f t="shared" si="31"/>
        <v>15.158542151999999</v>
      </c>
      <c r="AP155" s="9"/>
      <c r="AQ155" s="22">
        <v>-3.0059800000000001E-2</v>
      </c>
      <c r="AR155" s="22">
        <v>50.907499999999999</v>
      </c>
      <c r="AS155" s="22">
        <v>-3.61053E-2</v>
      </c>
      <c r="AT155" s="22">
        <v>145</v>
      </c>
      <c r="AU155" s="22">
        <v>-3.0477899999999999E-2</v>
      </c>
      <c r="AV155">
        <f t="shared" si="32"/>
        <v>36.1053</v>
      </c>
      <c r="AW155">
        <f t="shared" si="33"/>
        <v>-1.08531809694</v>
      </c>
      <c r="AX155" s="9"/>
      <c r="AY155" s="22">
        <v>0.63018799999999997</v>
      </c>
      <c r="AZ155" s="22">
        <v>63.6783</v>
      </c>
      <c r="BA155" s="22">
        <v>-2.32208E-2</v>
      </c>
      <c r="BB155" s="22">
        <v>145</v>
      </c>
      <c r="BC155" s="22">
        <v>0.62924199999999997</v>
      </c>
      <c r="BD155">
        <f t="shared" si="34"/>
        <v>23.220800000000001</v>
      </c>
      <c r="BE155">
        <f t="shared" si="35"/>
        <v>14.633469510399999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32.569200000000002</v>
      </c>
      <c r="I156" s="22">
        <v>-3.6129799999999997E-2</v>
      </c>
      <c r="J156" s="22">
        <v>146</v>
      </c>
      <c r="K156" s="22">
        <v>-3.5501100000000001E-2</v>
      </c>
      <c r="L156">
        <f t="shared" si="24"/>
        <v>36.129799999999996</v>
      </c>
      <c r="M156">
        <f t="shared" si="25"/>
        <v>-1.2679825569599998</v>
      </c>
      <c r="N156" s="9"/>
      <c r="O156" s="22">
        <v>0.63522299999999998</v>
      </c>
      <c r="P156" s="22">
        <v>36.9938</v>
      </c>
      <c r="Q156" s="22">
        <v>-2.2894299999999999E-2</v>
      </c>
      <c r="R156" s="22">
        <v>146</v>
      </c>
      <c r="S156" s="22">
        <v>0.63427699999999998</v>
      </c>
      <c r="T156">
        <f t="shared" si="26"/>
        <v>22.894299999999998</v>
      </c>
      <c r="U156">
        <f t="shared" si="27"/>
        <v>14.542985928899999</v>
      </c>
      <c r="X156" s="9"/>
      <c r="Y156" s="22">
        <v>-3.50952E-2</v>
      </c>
      <c r="Z156" s="22">
        <v>39.734299999999998</v>
      </c>
      <c r="AA156" s="22">
        <v>-3.6129799999999997E-2</v>
      </c>
      <c r="AB156" s="22">
        <v>146</v>
      </c>
      <c r="AC156" s="22">
        <v>-3.5467499999999999E-2</v>
      </c>
      <c r="AD156">
        <f t="shared" si="28"/>
        <v>36.129799999999996</v>
      </c>
      <c r="AE156">
        <f t="shared" si="29"/>
        <v>-1.2679825569599998</v>
      </c>
      <c r="AF156" s="9"/>
      <c r="AG156" s="22">
        <v>0.63522299999999998</v>
      </c>
      <c r="AH156" s="22">
        <v>43.011899999999997</v>
      </c>
      <c r="AI156" s="22">
        <v>-2.2668500000000001E-2</v>
      </c>
      <c r="AJ156" s="22">
        <v>146</v>
      </c>
      <c r="AK156" s="22">
        <v>0.63427699999999998</v>
      </c>
      <c r="AL156">
        <f t="shared" si="30"/>
        <v>22.668500000000002</v>
      </c>
      <c r="AM156">
        <f t="shared" si="31"/>
        <v>14.399552575500001</v>
      </c>
      <c r="AP156" s="9"/>
      <c r="AQ156" s="22">
        <v>-3.50952E-2</v>
      </c>
      <c r="AR156" s="22">
        <v>50.9176</v>
      </c>
      <c r="AS156" s="22">
        <v>-3.6108399999999999E-2</v>
      </c>
      <c r="AT156" s="22">
        <v>146</v>
      </c>
      <c r="AU156" s="22">
        <v>-3.5482800000000002E-2</v>
      </c>
      <c r="AV156">
        <f t="shared" si="32"/>
        <v>36.108399999999996</v>
      </c>
      <c r="AW156">
        <f t="shared" si="33"/>
        <v>-1.2672315196799999</v>
      </c>
      <c r="AX156" s="9"/>
      <c r="AY156" s="22">
        <v>0.63522299999999998</v>
      </c>
      <c r="AZ156" s="22">
        <v>63.688400000000001</v>
      </c>
      <c r="BA156" s="22">
        <v>-2.1756000000000001E-2</v>
      </c>
      <c r="BB156" s="22">
        <v>146</v>
      </c>
      <c r="BC156" s="22">
        <v>0.63430799999999998</v>
      </c>
      <c r="BD156">
        <f t="shared" si="34"/>
        <v>21.756</v>
      </c>
      <c r="BE156">
        <f t="shared" si="35"/>
        <v>13.819911588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32.5792</v>
      </c>
      <c r="I157" s="22">
        <v>-3.6142000000000001E-2</v>
      </c>
      <c r="J157" s="22">
        <v>147</v>
      </c>
      <c r="K157" s="22">
        <v>-4.0579200000000003E-2</v>
      </c>
      <c r="L157">
        <f t="shared" si="24"/>
        <v>36.142000000000003</v>
      </c>
      <c r="M157">
        <f t="shared" si="25"/>
        <v>-1.4504001452000002</v>
      </c>
      <c r="N157" s="9"/>
      <c r="O157" s="22">
        <v>0.64025900000000002</v>
      </c>
      <c r="P157" s="22">
        <v>37.003799999999998</v>
      </c>
      <c r="Q157" s="22">
        <v>-2.13898E-2</v>
      </c>
      <c r="R157" s="22">
        <v>147</v>
      </c>
      <c r="S157" s="22">
        <v>0.63934299999999999</v>
      </c>
      <c r="T157">
        <f t="shared" si="26"/>
        <v>21.389800000000001</v>
      </c>
      <c r="U157">
        <f t="shared" si="27"/>
        <v>13.6950119582</v>
      </c>
      <c r="X157" s="9"/>
      <c r="Y157" s="22">
        <v>-4.0130600000000002E-2</v>
      </c>
      <c r="Z157" s="22">
        <v>39.744399999999999</v>
      </c>
      <c r="AA157" s="22">
        <v>-3.6123700000000002E-2</v>
      </c>
      <c r="AB157" s="22">
        <v>147</v>
      </c>
      <c r="AC157" s="22">
        <v>-4.0588399999999997E-2</v>
      </c>
      <c r="AD157">
        <f t="shared" si="28"/>
        <v>36.123699999999999</v>
      </c>
      <c r="AE157">
        <f t="shared" si="29"/>
        <v>-1.4496657552200001</v>
      </c>
      <c r="AF157" s="9"/>
      <c r="AG157" s="22">
        <v>0.64025900000000002</v>
      </c>
      <c r="AH157" s="22">
        <v>43.021999999999998</v>
      </c>
      <c r="AI157" s="22">
        <v>-2.1142600000000001E-2</v>
      </c>
      <c r="AJ157" s="22">
        <v>147</v>
      </c>
      <c r="AK157" s="22">
        <v>0.639374</v>
      </c>
      <c r="AL157">
        <f t="shared" si="30"/>
        <v>21.142600000000002</v>
      </c>
      <c r="AM157">
        <f t="shared" si="31"/>
        <v>13.536739933400002</v>
      </c>
      <c r="AP157" s="9"/>
      <c r="AQ157" s="22">
        <v>-4.0130600000000002E-2</v>
      </c>
      <c r="AR157" s="22">
        <v>50.927700000000002</v>
      </c>
      <c r="AS157" s="22">
        <v>-3.6126699999999998E-2</v>
      </c>
      <c r="AT157" s="22">
        <v>147</v>
      </c>
      <c r="AU157" s="22">
        <v>-4.0615800000000001E-2</v>
      </c>
      <c r="AV157">
        <f t="shared" si="32"/>
        <v>36.1267</v>
      </c>
      <c r="AW157">
        <f t="shared" si="33"/>
        <v>-1.44978614702</v>
      </c>
      <c r="AX157" s="9"/>
      <c r="AY157" s="22">
        <v>0.64025900000000002</v>
      </c>
      <c r="AZ157" s="22">
        <v>63.698399999999999</v>
      </c>
      <c r="BA157" s="22">
        <v>-2.0175200000000001E-2</v>
      </c>
      <c r="BB157" s="22">
        <v>147</v>
      </c>
      <c r="BC157" s="22">
        <v>0.639374</v>
      </c>
      <c r="BD157">
        <f t="shared" si="34"/>
        <v>20.1752</v>
      </c>
      <c r="BE157">
        <f t="shared" si="35"/>
        <v>12.917353376800001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32.589300000000001</v>
      </c>
      <c r="I158" s="22">
        <v>-3.6142000000000001E-2</v>
      </c>
      <c r="J158" s="22">
        <v>148</v>
      </c>
      <c r="K158" s="22">
        <v>-4.5602400000000001E-2</v>
      </c>
      <c r="L158">
        <f t="shared" si="24"/>
        <v>36.142000000000003</v>
      </c>
      <c r="M158">
        <f t="shared" si="25"/>
        <v>-1.6323895720000001</v>
      </c>
      <c r="N158" s="9"/>
      <c r="O158" s="22">
        <v>0.64529400000000003</v>
      </c>
      <c r="P158" s="22">
        <v>37.0139</v>
      </c>
      <c r="Q158" s="22">
        <v>-1.97571E-2</v>
      </c>
      <c r="R158" s="22">
        <v>148</v>
      </c>
      <c r="S158" s="22">
        <v>0.64440900000000001</v>
      </c>
      <c r="T158">
        <f t="shared" si="26"/>
        <v>19.757100000000001</v>
      </c>
      <c r="U158">
        <f t="shared" si="27"/>
        <v>12.749138087400002</v>
      </c>
      <c r="X158" s="9"/>
      <c r="Y158" s="22">
        <v>-4.5165999999999998E-2</v>
      </c>
      <c r="Z158" s="22">
        <v>39.7545</v>
      </c>
      <c r="AA158" s="22">
        <v>-3.6111499999999998E-2</v>
      </c>
      <c r="AB158" s="22">
        <v>148</v>
      </c>
      <c r="AC158" s="22">
        <v>-4.5623799999999999E-2</v>
      </c>
      <c r="AD158">
        <f t="shared" si="28"/>
        <v>36.111499999999999</v>
      </c>
      <c r="AE158">
        <f t="shared" si="29"/>
        <v>-1.631012009</v>
      </c>
      <c r="AF158" s="9"/>
      <c r="AG158" s="22">
        <v>0.64529400000000003</v>
      </c>
      <c r="AH158" s="22">
        <v>43.0321</v>
      </c>
      <c r="AI158" s="22">
        <v>-1.9476299999999998E-2</v>
      </c>
      <c r="AJ158" s="22">
        <v>148</v>
      </c>
      <c r="AK158" s="22">
        <v>0.64444000000000001</v>
      </c>
      <c r="AL158">
        <f t="shared" si="30"/>
        <v>19.476299999999998</v>
      </c>
      <c r="AM158">
        <f t="shared" si="31"/>
        <v>12.5679395322</v>
      </c>
      <c r="AP158" s="9"/>
      <c r="AQ158" s="22">
        <v>-4.5165999999999998E-2</v>
      </c>
      <c r="AR158" s="22">
        <v>50.9377</v>
      </c>
      <c r="AS158" s="22">
        <v>-3.61572E-2</v>
      </c>
      <c r="AT158" s="22">
        <v>148</v>
      </c>
      <c r="AU158" s="22">
        <v>-4.56207E-2</v>
      </c>
      <c r="AV158">
        <f t="shared" si="32"/>
        <v>36.157200000000003</v>
      </c>
      <c r="AW158">
        <f t="shared" si="33"/>
        <v>-1.6330760952000001</v>
      </c>
      <c r="AX158" s="9"/>
      <c r="AY158" s="22">
        <v>0.64529400000000003</v>
      </c>
      <c r="AZ158" s="22">
        <v>63.708500000000001</v>
      </c>
      <c r="BA158" s="22">
        <v>-1.8414300000000002E-2</v>
      </c>
      <c r="BB158" s="22">
        <v>148</v>
      </c>
      <c r="BC158" s="22">
        <v>0.64440900000000001</v>
      </c>
      <c r="BD158">
        <f t="shared" si="34"/>
        <v>18.414300000000001</v>
      </c>
      <c r="BE158">
        <f t="shared" si="35"/>
        <v>11.882637304200001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32.599400000000003</v>
      </c>
      <c r="I159" s="22">
        <v>-3.6142000000000001E-2</v>
      </c>
      <c r="J159" s="22">
        <v>149</v>
      </c>
      <c r="K159" s="22">
        <v>-5.1178000000000001E-2</v>
      </c>
      <c r="L159">
        <f t="shared" si="24"/>
        <v>36.142000000000003</v>
      </c>
      <c r="M159">
        <f t="shared" si="25"/>
        <v>-1.8143789988000001</v>
      </c>
      <c r="N159" s="9"/>
      <c r="O159" s="22">
        <v>0.65032999999999996</v>
      </c>
      <c r="P159" s="22">
        <v>37.024000000000001</v>
      </c>
      <c r="Q159" s="22">
        <v>-1.79443E-2</v>
      </c>
      <c r="R159" s="22">
        <v>149</v>
      </c>
      <c r="S159" s="22">
        <v>0.64947500000000002</v>
      </c>
      <c r="T159">
        <f t="shared" si="26"/>
        <v>17.944299999999998</v>
      </c>
      <c r="U159">
        <f t="shared" si="27"/>
        <v>11.669716618999999</v>
      </c>
      <c r="X159" s="9"/>
      <c r="Y159" s="22">
        <v>-5.02014E-2</v>
      </c>
      <c r="Z159" s="22">
        <v>39.764600000000002</v>
      </c>
      <c r="AA159" s="22">
        <v>-3.6108399999999999E-2</v>
      </c>
      <c r="AB159" s="22">
        <v>149</v>
      </c>
      <c r="AC159" s="22">
        <v>-5.1208499999999997E-2</v>
      </c>
      <c r="AD159">
        <f t="shared" si="28"/>
        <v>36.108399999999996</v>
      </c>
      <c r="AE159">
        <f t="shared" si="29"/>
        <v>-1.8126922317599998</v>
      </c>
      <c r="AF159" s="9"/>
      <c r="AG159" s="22">
        <v>0.65032999999999996</v>
      </c>
      <c r="AH159" s="22">
        <v>43.042099999999998</v>
      </c>
      <c r="AI159" s="22">
        <v>-1.7654400000000001E-2</v>
      </c>
      <c r="AJ159" s="22">
        <v>149</v>
      </c>
      <c r="AK159" s="22">
        <v>0.64950600000000003</v>
      </c>
      <c r="AL159">
        <f t="shared" si="30"/>
        <v>17.654399999999999</v>
      </c>
      <c r="AM159">
        <f t="shared" si="31"/>
        <v>11.481185951999999</v>
      </c>
      <c r="AP159" s="9"/>
      <c r="AQ159" s="22">
        <v>-5.02014E-2</v>
      </c>
      <c r="AR159" s="22">
        <v>50.947800000000001</v>
      </c>
      <c r="AS159" s="22">
        <v>-3.6175499999999999E-2</v>
      </c>
      <c r="AT159" s="22">
        <v>149</v>
      </c>
      <c r="AU159" s="22">
        <v>-5.1239E-2</v>
      </c>
      <c r="AV159">
        <f t="shared" si="32"/>
        <v>36.1755</v>
      </c>
      <c r="AW159">
        <f t="shared" si="33"/>
        <v>-1.8160607457</v>
      </c>
      <c r="AX159" s="9"/>
      <c r="AY159" s="22">
        <v>0.65032999999999996</v>
      </c>
      <c r="AZ159" s="22">
        <v>63.718600000000002</v>
      </c>
      <c r="BA159" s="22">
        <v>-1.6522200000000001E-2</v>
      </c>
      <c r="BB159" s="22">
        <v>149</v>
      </c>
      <c r="BC159" s="22">
        <v>0.64950600000000003</v>
      </c>
      <c r="BD159">
        <f t="shared" si="34"/>
        <v>16.522200000000002</v>
      </c>
      <c r="BE159">
        <f t="shared" si="35"/>
        <v>10.744882326000001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32.609499999999997</v>
      </c>
      <c r="I160" s="22">
        <v>-3.6151099999999999E-2</v>
      </c>
      <c r="J160" s="22">
        <v>150</v>
      </c>
      <c r="K160" s="22">
        <v>-5.6243899999999999E-2</v>
      </c>
      <c r="L160">
        <f t="shared" si="24"/>
        <v>36.1511</v>
      </c>
      <c r="M160">
        <f t="shared" si="25"/>
        <v>-1.9968710804800001</v>
      </c>
      <c r="N160" s="9"/>
      <c r="O160" s="22">
        <v>0.65536499999999998</v>
      </c>
      <c r="P160" s="22">
        <v>37.033999999999999</v>
      </c>
      <c r="Q160" s="22">
        <v>-1.5979E-2</v>
      </c>
      <c r="R160" s="22">
        <v>150</v>
      </c>
      <c r="S160" s="22">
        <v>0.65454100000000004</v>
      </c>
      <c r="T160">
        <f t="shared" si="26"/>
        <v>15.979000000000001</v>
      </c>
      <c r="U160">
        <f t="shared" si="27"/>
        <v>10.472077335</v>
      </c>
      <c r="X160" s="9"/>
      <c r="Y160" s="22">
        <v>-5.5236800000000003E-2</v>
      </c>
      <c r="Z160" s="22">
        <v>39.7746</v>
      </c>
      <c r="AA160" s="22">
        <v>-3.61053E-2</v>
      </c>
      <c r="AB160" s="22">
        <v>150</v>
      </c>
      <c r="AC160" s="22">
        <v>-5.6213399999999997E-2</v>
      </c>
      <c r="AD160">
        <f t="shared" si="28"/>
        <v>36.1053</v>
      </c>
      <c r="AE160">
        <f t="shared" si="29"/>
        <v>-1.99434123504</v>
      </c>
      <c r="AF160" s="9"/>
      <c r="AG160" s="22">
        <v>0.65536499999999998</v>
      </c>
      <c r="AH160" s="22">
        <v>43.052199999999999</v>
      </c>
      <c r="AI160" s="22">
        <v>-1.5658600000000002E-2</v>
      </c>
      <c r="AJ160" s="22">
        <v>150</v>
      </c>
      <c r="AK160" s="22">
        <v>0.65451000000000004</v>
      </c>
      <c r="AL160">
        <f t="shared" si="30"/>
        <v>15.658600000000002</v>
      </c>
      <c r="AM160">
        <f t="shared" si="31"/>
        <v>10.262098389</v>
      </c>
      <c r="AP160" s="9"/>
      <c r="AQ160" s="22">
        <v>-5.5236800000000003E-2</v>
      </c>
      <c r="AR160" s="22">
        <v>50.957900000000002</v>
      </c>
      <c r="AS160" s="22">
        <v>-3.6169399999999997E-2</v>
      </c>
      <c r="AT160" s="22">
        <v>150</v>
      </c>
      <c r="AU160" s="22">
        <v>-5.6213399999999997E-2</v>
      </c>
      <c r="AV160">
        <f t="shared" si="32"/>
        <v>36.169399999999996</v>
      </c>
      <c r="AW160">
        <f t="shared" si="33"/>
        <v>-1.9978819139199999</v>
      </c>
      <c r="AX160" s="9"/>
      <c r="AY160" s="22">
        <v>0.65536499999999998</v>
      </c>
      <c r="AZ160" s="22">
        <v>63.7286</v>
      </c>
      <c r="BA160" s="22">
        <v>-1.4419599999999999E-2</v>
      </c>
      <c r="BB160" s="22">
        <v>150</v>
      </c>
      <c r="BC160" s="22">
        <v>0.65460200000000002</v>
      </c>
      <c r="BD160">
        <f t="shared" si="34"/>
        <v>14.419599999999999</v>
      </c>
      <c r="BE160">
        <f t="shared" si="35"/>
        <v>9.4501011539999986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32.619500000000002</v>
      </c>
      <c r="I161" s="22">
        <v>-3.6151099999999999E-2</v>
      </c>
      <c r="J161" s="22">
        <v>151</v>
      </c>
      <c r="K161" s="22">
        <v>-6.1218300000000003E-2</v>
      </c>
      <c r="L161">
        <f t="shared" si="24"/>
        <v>36.1511</v>
      </c>
      <c r="M161">
        <f t="shared" si="25"/>
        <v>-2.1789063294199997</v>
      </c>
      <c r="N161" s="9"/>
      <c r="O161" s="22">
        <v>0.66039999999999999</v>
      </c>
      <c r="P161" s="22">
        <v>37.0441</v>
      </c>
      <c r="Q161" s="22">
        <v>-1.3842800000000001E-2</v>
      </c>
      <c r="R161" s="22">
        <v>151</v>
      </c>
      <c r="S161" s="22">
        <v>0.65957600000000005</v>
      </c>
      <c r="T161">
        <f t="shared" si="26"/>
        <v>13.8428</v>
      </c>
      <c r="U161">
        <f t="shared" si="27"/>
        <v>9.1417851199999998</v>
      </c>
      <c r="X161" s="9"/>
      <c r="Y161" s="22">
        <v>-6.0272199999999998E-2</v>
      </c>
      <c r="Z161" s="22">
        <v>39.784700000000001</v>
      </c>
      <c r="AA161" s="22">
        <v>-3.61053E-2</v>
      </c>
      <c r="AB161" s="22">
        <v>151</v>
      </c>
      <c r="AC161" s="22">
        <v>-6.1248799999999999E-2</v>
      </c>
      <c r="AD161">
        <f t="shared" si="28"/>
        <v>36.1053</v>
      </c>
      <c r="AE161">
        <f t="shared" si="29"/>
        <v>-2.1761458626599999</v>
      </c>
      <c r="AF161" s="9"/>
      <c r="AG161" s="22">
        <v>0.66039999999999999</v>
      </c>
      <c r="AH161" s="22">
        <v>43.0623</v>
      </c>
      <c r="AI161" s="22">
        <v>-1.34827E-2</v>
      </c>
      <c r="AJ161" s="22">
        <v>151</v>
      </c>
      <c r="AK161" s="22">
        <v>0.65969800000000001</v>
      </c>
      <c r="AL161">
        <f t="shared" si="30"/>
        <v>13.482699999999999</v>
      </c>
      <c r="AM161">
        <f t="shared" si="31"/>
        <v>8.9039750799999986</v>
      </c>
      <c r="AP161" s="9"/>
      <c r="AQ161" s="22">
        <v>-6.0272199999999998E-2</v>
      </c>
      <c r="AR161" s="22">
        <v>50.9679</v>
      </c>
      <c r="AS161" s="22">
        <v>-3.61572E-2</v>
      </c>
      <c r="AT161" s="22">
        <v>151</v>
      </c>
      <c r="AU161" s="22">
        <v>-6.1279300000000002E-2</v>
      </c>
      <c r="AV161">
        <f t="shared" si="32"/>
        <v>36.157200000000003</v>
      </c>
      <c r="AW161">
        <f t="shared" si="33"/>
        <v>-2.17927398984</v>
      </c>
      <c r="AX161" s="9"/>
      <c r="AY161" s="22">
        <v>0.66039999999999999</v>
      </c>
      <c r="AZ161" s="22">
        <v>63.738700000000001</v>
      </c>
      <c r="BA161" s="22">
        <v>-1.21826E-2</v>
      </c>
      <c r="BB161" s="22">
        <v>151</v>
      </c>
      <c r="BC161" s="22">
        <v>0.65966800000000003</v>
      </c>
      <c r="BD161">
        <f t="shared" si="34"/>
        <v>12.182600000000001</v>
      </c>
      <c r="BE161">
        <f t="shared" si="35"/>
        <v>8.0453890399999999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32.629600000000003</v>
      </c>
      <c r="I162" s="22">
        <v>-3.6142000000000001E-2</v>
      </c>
      <c r="J162" s="22">
        <v>152</v>
      </c>
      <c r="K162" s="22">
        <v>-6.6192600000000004E-2</v>
      </c>
      <c r="L162">
        <f t="shared" si="24"/>
        <v>36.142000000000003</v>
      </c>
      <c r="M162">
        <f t="shared" si="25"/>
        <v>-2.3603472792</v>
      </c>
      <c r="N162" s="9"/>
      <c r="O162" s="22">
        <v>0.66543600000000003</v>
      </c>
      <c r="P162" s="22">
        <v>37.054200000000002</v>
      </c>
      <c r="Q162" s="22">
        <v>-1.15082E-2</v>
      </c>
      <c r="R162" s="22">
        <v>152</v>
      </c>
      <c r="S162" s="22">
        <v>0.66479500000000002</v>
      </c>
      <c r="T162">
        <f t="shared" si="26"/>
        <v>11.5082</v>
      </c>
      <c r="U162">
        <f t="shared" si="27"/>
        <v>7.6579705752000002</v>
      </c>
      <c r="X162" s="9"/>
      <c r="Y162" s="22">
        <v>-6.5307599999999993E-2</v>
      </c>
      <c r="Z162" s="22">
        <v>39.794800000000002</v>
      </c>
      <c r="AA162" s="22">
        <v>-3.6096200000000002E-2</v>
      </c>
      <c r="AB162" s="22">
        <v>152</v>
      </c>
      <c r="AC162" s="22">
        <v>-6.6223099999999993E-2</v>
      </c>
      <c r="AD162">
        <f t="shared" si="28"/>
        <v>36.096200000000003</v>
      </c>
      <c r="AE162">
        <f t="shared" si="29"/>
        <v>-2.3573561911200001</v>
      </c>
      <c r="AF162" s="9"/>
      <c r="AG162" s="22">
        <v>0.66543600000000003</v>
      </c>
      <c r="AH162" s="22">
        <v>43.072299999999998</v>
      </c>
      <c r="AI162" s="22">
        <v>-1.1114499999999999E-2</v>
      </c>
      <c r="AJ162" s="22">
        <v>152</v>
      </c>
      <c r="AK162" s="22">
        <v>0.66470300000000004</v>
      </c>
      <c r="AL162">
        <f t="shared" si="30"/>
        <v>11.1145</v>
      </c>
      <c r="AM162">
        <f t="shared" si="31"/>
        <v>7.3959884220000003</v>
      </c>
      <c r="AP162" s="9"/>
      <c r="AQ162" s="22">
        <v>-6.5307599999999993E-2</v>
      </c>
      <c r="AR162" s="22">
        <v>50.978000000000002</v>
      </c>
      <c r="AS162" s="22">
        <v>-3.6151099999999999E-2</v>
      </c>
      <c r="AT162" s="22">
        <v>152</v>
      </c>
      <c r="AU162" s="22">
        <v>-6.6162100000000001E-2</v>
      </c>
      <c r="AV162">
        <f t="shared" si="32"/>
        <v>36.1511</v>
      </c>
      <c r="AW162">
        <f t="shared" si="33"/>
        <v>-2.3609415783599998</v>
      </c>
      <c r="AX162" s="9"/>
      <c r="AY162" s="22">
        <v>0.66543600000000003</v>
      </c>
      <c r="AZ162" s="22">
        <v>63.748800000000003</v>
      </c>
      <c r="BA162" s="22">
        <v>-9.6862800000000002E-3</v>
      </c>
      <c r="BB162" s="22">
        <v>152</v>
      </c>
      <c r="BC162" s="22">
        <v>0.66476400000000002</v>
      </c>
      <c r="BD162">
        <f t="shared" si="34"/>
        <v>9.68628</v>
      </c>
      <c r="BE162">
        <f t="shared" si="35"/>
        <v>6.4455994180800005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32.639699999999998</v>
      </c>
      <c r="I163" s="22">
        <v>-3.6138900000000002E-2</v>
      </c>
      <c r="J163" s="22">
        <v>153</v>
      </c>
      <c r="K163" s="22">
        <v>-7.13501E-2</v>
      </c>
      <c r="L163">
        <f t="shared" si="24"/>
        <v>36.1389</v>
      </c>
      <c r="M163">
        <f t="shared" si="25"/>
        <v>-2.5421186427000002</v>
      </c>
      <c r="N163" s="9"/>
      <c r="O163" s="22">
        <v>0.67047100000000004</v>
      </c>
      <c r="P163" s="22">
        <v>37.064300000000003</v>
      </c>
      <c r="Q163" s="22">
        <v>-8.9691200000000006E-3</v>
      </c>
      <c r="R163" s="22">
        <v>153</v>
      </c>
      <c r="S163" s="22">
        <v>0.66973899999999997</v>
      </c>
      <c r="T163">
        <f t="shared" si="26"/>
        <v>8.9691200000000002</v>
      </c>
      <c r="U163">
        <f t="shared" si="27"/>
        <v>6.0135348555200006</v>
      </c>
      <c r="X163" s="9"/>
      <c r="Y163" s="22">
        <v>-7.0343000000000003E-2</v>
      </c>
      <c r="Z163" s="22">
        <v>39.8048</v>
      </c>
      <c r="AA163" s="22">
        <v>-3.6093100000000003E-2</v>
      </c>
      <c r="AB163" s="22">
        <v>153</v>
      </c>
      <c r="AC163" s="22">
        <v>-7.1289099999999994E-2</v>
      </c>
      <c r="AD163">
        <f t="shared" si="28"/>
        <v>36.0931</v>
      </c>
      <c r="AE163">
        <f t="shared" si="29"/>
        <v>-2.5388969333000002</v>
      </c>
      <c r="AF163" s="9"/>
      <c r="AG163" s="22">
        <v>0.67047100000000004</v>
      </c>
      <c r="AH163" s="22">
        <v>43.0824</v>
      </c>
      <c r="AI163" s="22">
        <v>-8.5662800000000008E-3</v>
      </c>
      <c r="AJ163" s="22">
        <v>153</v>
      </c>
      <c r="AK163" s="22">
        <v>0.66976899999999995</v>
      </c>
      <c r="AL163">
        <f t="shared" si="30"/>
        <v>8.5662800000000008</v>
      </c>
      <c r="AM163">
        <f t="shared" si="31"/>
        <v>5.7434423178800005</v>
      </c>
      <c r="AP163" s="9"/>
      <c r="AQ163" s="22">
        <v>-7.0343000000000003E-2</v>
      </c>
      <c r="AR163" s="22">
        <v>50.988100000000003</v>
      </c>
      <c r="AS163" s="22">
        <v>-3.6148100000000002E-2</v>
      </c>
      <c r="AT163" s="22">
        <v>153</v>
      </c>
      <c r="AU163" s="22">
        <v>-7.1319599999999997E-2</v>
      </c>
      <c r="AV163">
        <f t="shared" si="32"/>
        <v>36.148099999999999</v>
      </c>
      <c r="AW163">
        <f t="shared" si="33"/>
        <v>-2.5427657983</v>
      </c>
      <c r="AX163" s="9"/>
      <c r="AY163" s="22">
        <v>0.67047100000000004</v>
      </c>
      <c r="AZ163" s="22">
        <v>63.758899999999997</v>
      </c>
      <c r="BA163" s="22">
        <v>-7.0465099999999998E-3</v>
      </c>
      <c r="BB163" s="22">
        <v>153</v>
      </c>
      <c r="BC163" s="22">
        <v>0.66979999999999995</v>
      </c>
      <c r="BD163">
        <f t="shared" si="34"/>
        <v>7.0465099999999996</v>
      </c>
      <c r="BE163">
        <f t="shared" si="35"/>
        <v>4.7244806062100002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32.649700000000003</v>
      </c>
      <c r="I164" s="22">
        <v>-3.6135899999999999E-2</v>
      </c>
      <c r="J164" s="22">
        <v>154</v>
      </c>
      <c r="K164" s="22">
        <v>-7.6324500000000003E-2</v>
      </c>
      <c r="L164">
        <f t="shared" si="24"/>
        <v>36.135899999999999</v>
      </c>
      <c r="M164">
        <f t="shared" si="25"/>
        <v>-2.7238663245599999</v>
      </c>
      <c r="N164" s="9"/>
      <c r="O164" s="22">
        <v>0.67550699999999997</v>
      </c>
      <c r="P164" s="22">
        <v>37.074300000000001</v>
      </c>
      <c r="Q164" s="22">
        <v>-6.2347399999999999E-3</v>
      </c>
      <c r="R164" s="22">
        <v>154</v>
      </c>
      <c r="S164" s="22">
        <v>0.67486599999999997</v>
      </c>
      <c r="T164">
        <f t="shared" si="26"/>
        <v>6.2347399999999995</v>
      </c>
      <c r="U164">
        <f t="shared" si="27"/>
        <v>4.2116105131799992</v>
      </c>
      <c r="X164" s="9"/>
      <c r="Y164" s="22">
        <v>-7.5378399999999998E-2</v>
      </c>
      <c r="Z164" s="22">
        <v>39.814900000000002</v>
      </c>
      <c r="AA164" s="22">
        <v>-3.61053E-2</v>
      </c>
      <c r="AB164" s="22">
        <v>154</v>
      </c>
      <c r="AC164" s="22">
        <v>-7.6293899999999998E-2</v>
      </c>
      <c r="AD164">
        <f t="shared" si="28"/>
        <v>36.1053</v>
      </c>
      <c r="AE164">
        <f t="shared" si="29"/>
        <v>-2.72155974552</v>
      </c>
      <c r="AF164" s="9"/>
      <c r="AG164" s="22">
        <v>0.67550699999999997</v>
      </c>
      <c r="AH164" s="22">
        <v>43.092500000000001</v>
      </c>
      <c r="AI164" s="22">
        <v>-5.7861299999999996E-3</v>
      </c>
      <c r="AJ164" s="22">
        <v>154</v>
      </c>
      <c r="AK164" s="22">
        <v>0.67483499999999996</v>
      </c>
      <c r="AL164">
        <f t="shared" si="30"/>
        <v>5.78613</v>
      </c>
      <c r="AM164">
        <f t="shared" si="31"/>
        <v>3.9085713179099999</v>
      </c>
      <c r="AP164" s="9"/>
      <c r="AQ164" s="22">
        <v>-7.5378399999999998E-2</v>
      </c>
      <c r="AR164" s="22">
        <v>50.998199999999997</v>
      </c>
      <c r="AS164" s="22">
        <v>-3.6148100000000002E-2</v>
      </c>
      <c r="AT164" s="22">
        <v>154</v>
      </c>
      <c r="AU164" s="22">
        <v>-7.6355000000000006E-2</v>
      </c>
      <c r="AV164">
        <f t="shared" si="32"/>
        <v>36.148099999999999</v>
      </c>
      <c r="AW164">
        <f t="shared" si="33"/>
        <v>-2.7247859410399999</v>
      </c>
      <c r="AX164" s="9"/>
      <c r="AY164" s="22">
        <v>0.67550699999999997</v>
      </c>
      <c r="AZ164" s="22">
        <v>63.768900000000002</v>
      </c>
      <c r="BA164" s="22">
        <v>-4.1223099999999997E-3</v>
      </c>
      <c r="BB164" s="22">
        <v>154</v>
      </c>
      <c r="BC164" s="22">
        <v>0.67489600000000005</v>
      </c>
      <c r="BD164">
        <f t="shared" si="34"/>
        <v>4.1223099999999997</v>
      </c>
      <c r="BE164">
        <f t="shared" si="35"/>
        <v>2.7846492611699998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32.659799999999997</v>
      </c>
      <c r="I165" s="22">
        <v>-3.61328E-2</v>
      </c>
      <c r="J165" s="22">
        <v>155</v>
      </c>
      <c r="K165" s="22">
        <v>-8.1359899999999999E-2</v>
      </c>
      <c r="L165">
        <f t="shared" si="24"/>
        <v>36.132800000000003</v>
      </c>
      <c r="M165">
        <f t="shared" si="25"/>
        <v>-2.9055757526399999</v>
      </c>
      <c r="N165" s="9"/>
      <c r="O165" s="22">
        <v>0.68054199999999998</v>
      </c>
      <c r="P165" s="22">
        <v>37.084400000000002</v>
      </c>
      <c r="Q165" s="22">
        <v>-3.2702600000000001E-3</v>
      </c>
      <c r="R165" s="22">
        <v>155</v>
      </c>
      <c r="S165" s="22">
        <v>0.67996199999999996</v>
      </c>
      <c r="T165">
        <f t="shared" si="26"/>
        <v>3.2702599999999999</v>
      </c>
      <c r="U165">
        <f t="shared" si="27"/>
        <v>2.2255492809199997</v>
      </c>
      <c r="X165" s="9"/>
      <c r="Y165" s="22">
        <v>-8.0413799999999994E-2</v>
      </c>
      <c r="Z165" s="22">
        <v>39.825000000000003</v>
      </c>
      <c r="AA165" s="22">
        <v>-3.6102299999999997E-2</v>
      </c>
      <c r="AB165" s="22">
        <v>155</v>
      </c>
      <c r="AC165" s="22">
        <v>-8.1451399999999993E-2</v>
      </c>
      <c r="AD165">
        <f t="shared" si="28"/>
        <v>36.1023</v>
      </c>
      <c r="AE165">
        <f t="shared" si="29"/>
        <v>-2.9031231317399997</v>
      </c>
      <c r="AF165" s="9"/>
      <c r="AG165" s="22">
        <v>0.68054199999999998</v>
      </c>
      <c r="AH165" s="22">
        <v>43.102600000000002</v>
      </c>
      <c r="AI165" s="22">
        <v>-2.80365E-3</v>
      </c>
      <c r="AJ165" s="22">
        <v>155</v>
      </c>
      <c r="AK165" s="22">
        <v>0.67993199999999998</v>
      </c>
      <c r="AL165">
        <f t="shared" si="30"/>
        <v>2.8036500000000002</v>
      </c>
      <c r="AM165">
        <f t="shared" si="31"/>
        <v>1.9080015783000002</v>
      </c>
      <c r="AP165" s="9"/>
      <c r="AQ165" s="22">
        <v>-8.0413799999999994E-2</v>
      </c>
      <c r="AR165" s="22">
        <v>51.008200000000002</v>
      </c>
      <c r="AS165" s="22">
        <v>-3.6163300000000002E-2</v>
      </c>
      <c r="AT165" s="22">
        <v>155</v>
      </c>
      <c r="AU165" s="22">
        <v>-8.1420900000000004E-2</v>
      </c>
      <c r="AV165">
        <f t="shared" si="32"/>
        <v>36.1633</v>
      </c>
      <c r="AW165">
        <f t="shared" si="33"/>
        <v>-2.9080283735399997</v>
      </c>
      <c r="AX165" s="9"/>
      <c r="AY165" s="22">
        <v>0.68054199999999998</v>
      </c>
      <c r="AZ165" s="22">
        <v>63.779000000000003</v>
      </c>
      <c r="BA165" s="22">
        <v>-1.04156E-3</v>
      </c>
      <c r="BB165" s="22">
        <v>155</v>
      </c>
      <c r="BC165" s="22">
        <v>0.68005400000000005</v>
      </c>
      <c r="BD165">
        <f t="shared" si="34"/>
        <v>1.04156</v>
      </c>
      <c r="BE165">
        <f t="shared" si="35"/>
        <v>0.70882532551999999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32.669899999999998</v>
      </c>
      <c r="I166" s="22">
        <v>-3.6138900000000002E-2</v>
      </c>
      <c r="J166" s="22">
        <v>156</v>
      </c>
      <c r="K166" s="22">
        <v>-8.6395299999999994E-2</v>
      </c>
      <c r="L166">
        <f t="shared" si="24"/>
        <v>36.1389</v>
      </c>
      <c r="M166">
        <f t="shared" si="25"/>
        <v>-3.0880400938800001</v>
      </c>
      <c r="N166" s="9"/>
      <c r="O166" s="22">
        <v>0.68557699999999999</v>
      </c>
      <c r="P166" s="22">
        <v>37.094499999999996</v>
      </c>
      <c r="Q166" s="25">
        <v>-9.0362499999999994E-5</v>
      </c>
      <c r="R166" s="22">
        <v>156</v>
      </c>
      <c r="S166" s="22">
        <v>0.68502799999999997</v>
      </c>
      <c r="T166">
        <f t="shared" si="26"/>
        <v>9.0362499999999998E-2</v>
      </c>
      <c r="U166">
        <f t="shared" si="27"/>
        <v>6.1950451662499996E-2</v>
      </c>
      <c r="X166" s="9"/>
      <c r="Y166" s="22">
        <v>-8.5449200000000003E-2</v>
      </c>
      <c r="Z166" s="22">
        <v>39.835000000000001</v>
      </c>
      <c r="AA166" s="22">
        <v>-3.6099199999999998E-2</v>
      </c>
      <c r="AB166" s="22">
        <v>156</v>
      </c>
      <c r="AC166" s="22">
        <v>-8.6425799999999997E-2</v>
      </c>
      <c r="AD166">
        <f t="shared" si="28"/>
        <v>36.099199999999996</v>
      </c>
      <c r="AE166">
        <f t="shared" si="29"/>
        <v>-3.0846477606399998</v>
      </c>
      <c r="AF166" s="9"/>
      <c r="AG166" s="22">
        <v>0.68557699999999999</v>
      </c>
      <c r="AH166" s="22">
        <v>43.1126</v>
      </c>
      <c r="AI166" s="22">
        <v>4.2861899999999998E-4</v>
      </c>
      <c r="AJ166" s="22">
        <v>156</v>
      </c>
      <c r="AK166" s="22">
        <v>0.684998</v>
      </c>
      <c r="AL166">
        <f t="shared" si="30"/>
        <v>-0.42861899999999997</v>
      </c>
      <c r="AM166">
        <f t="shared" si="31"/>
        <v>-0.29385132816299997</v>
      </c>
      <c r="AP166" s="9"/>
      <c r="AQ166" s="22">
        <v>-8.5449200000000003E-2</v>
      </c>
      <c r="AR166" s="22">
        <v>51.018300000000004</v>
      </c>
      <c r="AS166" s="22">
        <v>-3.6160299999999999E-2</v>
      </c>
      <c r="AT166" s="22">
        <v>156</v>
      </c>
      <c r="AU166" s="22">
        <v>-8.6425799999999997E-2</v>
      </c>
      <c r="AV166">
        <f t="shared" si="32"/>
        <v>36.160299999999999</v>
      </c>
      <c r="AW166">
        <f t="shared" si="33"/>
        <v>-3.0898687067599999</v>
      </c>
      <c r="AX166" s="9"/>
      <c r="AY166" s="22">
        <v>0.68557699999999999</v>
      </c>
      <c r="AZ166" s="22">
        <v>63.789099999999998</v>
      </c>
      <c r="BA166" s="22">
        <v>2.31934E-3</v>
      </c>
      <c r="BB166" s="22">
        <v>156</v>
      </c>
      <c r="BC166" s="22">
        <v>0.68505899999999997</v>
      </c>
      <c r="BD166">
        <f t="shared" si="34"/>
        <v>-2.31934</v>
      </c>
      <c r="BE166">
        <f t="shared" si="35"/>
        <v>-1.59008615918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32.679900000000004</v>
      </c>
      <c r="I167" s="22">
        <v>-3.6135899999999999E-2</v>
      </c>
      <c r="J167" s="22">
        <v>157</v>
      </c>
      <c r="K167" s="22">
        <v>-9.1430700000000004E-2</v>
      </c>
      <c r="L167">
        <f t="shared" si="24"/>
        <v>36.135899999999999</v>
      </c>
      <c r="M167">
        <f t="shared" si="25"/>
        <v>-3.26974245714</v>
      </c>
      <c r="N167" s="9"/>
      <c r="O167" s="22">
        <v>0.69061300000000003</v>
      </c>
      <c r="P167" s="22">
        <v>37.104500000000002</v>
      </c>
      <c r="Q167" s="22">
        <v>3.3383200000000001E-3</v>
      </c>
      <c r="R167" s="22">
        <v>157</v>
      </c>
      <c r="S167" s="22">
        <v>0.69018599999999997</v>
      </c>
      <c r="T167">
        <f t="shared" si="26"/>
        <v>-3.33832</v>
      </c>
      <c r="U167">
        <f t="shared" si="27"/>
        <v>-2.30548719016</v>
      </c>
      <c r="X167" s="9"/>
      <c r="Y167" s="22">
        <v>-9.0484599999999998E-2</v>
      </c>
      <c r="Z167" s="22">
        <v>39.845100000000002</v>
      </c>
      <c r="AA167" s="22">
        <v>-3.6114500000000001E-2</v>
      </c>
      <c r="AB167" s="22">
        <v>157</v>
      </c>
      <c r="AC167" s="22">
        <v>-9.1369599999999995E-2</v>
      </c>
      <c r="AD167">
        <f t="shared" si="28"/>
        <v>36.1145</v>
      </c>
      <c r="AE167">
        <f t="shared" si="29"/>
        <v>-3.2678060866999998</v>
      </c>
      <c r="AF167" s="9"/>
      <c r="AG167" s="22">
        <v>0.69061300000000003</v>
      </c>
      <c r="AH167" s="22">
        <v>43.122700000000002</v>
      </c>
      <c r="AI167" s="22">
        <v>3.87054E-3</v>
      </c>
      <c r="AJ167" s="22">
        <v>157</v>
      </c>
      <c r="AK167" s="22">
        <v>0.69012499999999999</v>
      </c>
      <c r="AL167">
        <f t="shared" si="30"/>
        <v>-3.8705400000000001</v>
      </c>
      <c r="AM167">
        <f t="shared" si="31"/>
        <v>-2.6730452410200001</v>
      </c>
      <c r="AP167" s="9"/>
      <c r="AQ167" s="22">
        <v>-9.0484599999999998E-2</v>
      </c>
      <c r="AR167" s="22">
        <v>51.028399999999998</v>
      </c>
      <c r="AS167" s="22">
        <v>-3.6175499999999999E-2</v>
      </c>
      <c r="AT167" s="22">
        <v>157</v>
      </c>
      <c r="AU167" s="22">
        <v>-9.1430700000000004E-2</v>
      </c>
      <c r="AV167">
        <f t="shared" si="32"/>
        <v>36.1755</v>
      </c>
      <c r="AW167">
        <f t="shared" si="33"/>
        <v>-3.2733256473000001</v>
      </c>
      <c r="AX167" s="9"/>
      <c r="AY167" s="22">
        <v>0.69061300000000003</v>
      </c>
      <c r="AZ167" s="22">
        <v>63.799100000000003</v>
      </c>
      <c r="BA167" s="22">
        <v>5.8410600000000003E-3</v>
      </c>
      <c r="BB167" s="22">
        <v>157</v>
      </c>
      <c r="BC167" s="22">
        <v>0.69021600000000005</v>
      </c>
      <c r="BD167">
        <f t="shared" si="34"/>
        <v>-5.8410600000000006</v>
      </c>
      <c r="BE167">
        <f t="shared" si="35"/>
        <v>-4.033911969780001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32.69</v>
      </c>
      <c r="I168" s="22">
        <v>-3.61328E-2</v>
      </c>
      <c r="J168" s="22">
        <v>158</v>
      </c>
      <c r="K168" s="22">
        <v>-9.6527100000000005E-2</v>
      </c>
      <c r="L168">
        <f t="shared" si="24"/>
        <v>36.132800000000003</v>
      </c>
      <c r="M168">
        <f t="shared" si="25"/>
        <v>-3.451405056</v>
      </c>
      <c r="N168" s="9"/>
      <c r="O168" s="22">
        <v>0.69564800000000004</v>
      </c>
      <c r="P168" s="22">
        <v>37.114600000000003</v>
      </c>
      <c r="Q168" s="22">
        <v>6.9702100000000001E-3</v>
      </c>
      <c r="R168" s="22">
        <v>158</v>
      </c>
      <c r="S168" s="22">
        <v>0.69528199999999996</v>
      </c>
      <c r="T168">
        <f t="shared" si="26"/>
        <v>-6.9702099999999998</v>
      </c>
      <c r="U168">
        <f t="shared" si="27"/>
        <v>-4.8488126460799998</v>
      </c>
      <c r="X168" s="9"/>
      <c r="Y168" s="22">
        <v>-9.5519999999999994E-2</v>
      </c>
      <c r="Z168" s="22">
        <v>39.855200000000004</v>
      </c>
      <c r="AA168" s="22">
        <v>-3.6123700000000002E-2</v>
      </c>
      <c r="AB168" s="22">
        <v>158</v>
      </c>
      <c r="AC168" s="22">
        <v>-9.6527100000000005E-2</v>
      </c>
      <c r="AD168">
        <f t="shared" si="28"/>
        <v>36.123699999999999</v>
      </c>
      <c r="AE168">
        <f t="shared" si="29"/>
        <v>-3.4505358239999997</v>
      </c>
      <c r="AF168" s="9"/>
      <c r="AG168" s="22">
        <v>0.69564800000000004</v>
      </c>
      <c r="AH168" s="22">
        <v>43.132800000000003</v>
      </c>
      <c r="AI168" s="22">
        <v>7.5683599999999997E-3</v>
      </c>
      <c r="AJ168" s="22">
        <v>158</v>
      </c>
      <c r="AK168" s="22">
        <v>0.69525099999999995</v>
      </c>
      <c r="AL168">
        <f t="shared" si="30"/>
        <v>-7.5683599999999993</v>
      </c>
      <c r="AM168">
        <f t="shared" si="31"/>
        <v>-5.2649144972799995</v>
      </c>
      <c r="AP168" s="9"/>
      <c r="AQ168" s="22">
        <v>-9.5519999999999994E-2</v>
      </c>
      <c r="AR168" s="22">
        <v>51.038400000000003</v>
      </c>
      <c r="AS168" s="22">
        <v>-3.61847E-2</v>
      </c>
      <c r="AT168" s="22">
        <v>158</v>
      </c>
      <c r="AU168" s="22">
        <v>-9.6588099999999996E-2</v>
      </c>
      <c r="AV168">
        <f t="shared" si="32"/>
        <v>36.184699999999999</v>
      </c>
      <c r="AW168">
        <f t="shared" si="33"/>
        <v>-3.4563625439999996</v>
      </c>
      <c r="AX168" s="9"/>
      <c r="AY168" s="22">
        <v>0.69564800000000004</v>
      </c>
      <c r="AZ168" s="22">
        <v>63.809199999999997</v>
      </c>
      <c r="BA168" s="22">
        <v>9.6923800000000004E-3</v>
      </c>
      <c r="BB168" s="22">
        <v>158</v>
      </c>
      <c r="BC168" s="22">
        <v>0.69531299999999996</v>
      </c>
      <c r="BD168">
        <f t="shared" si="34"/>
        <v>-9.69238</v>
      </c>
      <c r="BE168">
        <f t="shared" si="35"/>
        <v>-6.7424847622400002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32.700099999999999</v>
      </c>
      <c r="I169" s="22">
        <v>-3.6142000000000001E-2</v>
      </c>
      <c r="J169" s="22">
        <v>159</v>
      </c>
      <c r="K169" s="22">
        <v>-0.101532</v>
      </c>
      <c r="L169">
        <f t="shared" si="24"/>
        <v>36.142000000000003</v>
      </c>
      <c r="M169">
        <f t="shared" si="25"/>
        <v>-3.6342588100000004</v>
      </c>
      <c r="N169" s="9"/>
      <c r="O169" s="22">
        <v>0.70068399999999997</v>
      </c>
      <c r="P169" s="22">
        <v>37.124699999999997</v>
      </c>
      <c r="Q169" s="22">
        <v>1.08795E-2</v>
      </c>
      <c r="R169" s="22">
        <v>159</v>
      </c>
      <c r="S169" s="22">
        <v>0.70031699999999997</v>
      </c>
      <c r="T169">
        <f t="shared" si="26"/>
        <v>-10.8795</v>
      </c>
      <c r="U169">
        <f t="shared" si="27"/>
        <v>-7.6230915779999995</v>
      </c>
      <c r="X169" s="9"/>
      <c r="Y169" s="22">
        <v>-0.10055500000000001</v>
      </c>
      <c r="Z169" s="22">
        <v>39.865299999999998</v>
      </c>
      <c r="AA169" s="22">
        <v>-3.6123700000000002E-2</v>
      </c>
      <c r="AB169" s="22">
        <v>159</v>
      </c>
      <c r="AC169" s="22">
        <v>-0.101532</v>
      </c>
      <c r="AD169">
        <f t="shared" si="28"/>
        <v>36.123699999999999</v>
      </c>
      <c r="AE169">
        <f t="shared" si="29"/>
        <v>-3.6324186535000003</v>
      </c>
      <c r="AF169" s="9"/>
      <c r="AG169" s="22">
        <v>0.70068399999999997</v>
      </c>
      <c r="AH169" s="22">
        <v>43.142800000000001</v>
      </c>
      <c r="AI169" s="22">
        <v>1.14929E-2</v>
      </c>
      <c r="AJ169" s="22">
        <v>159</v>
      </c>
      <c r="AK169" s="22">
        <v>0.70034799999999997</v>
      </c>
      <c r="AL169">
        <f t="shared" si="30"/>
        <v>-11.492900000000001</v>
      </c>
      <c r="AM169">
        <f t="shared" si="31"/>
        <v>-8.0528911436000001</v>
      </c>
      <c r="AP169" s="9"/>
      <c r="AQ169" s="22">
        <v>-0.10055500000000001</v>
      </c>
      <c r="AR169" s="22">
        <v>51.048499999999997</v>
      </c>
      <c r="AS169" s="22">
        <v>-3.6175499999999999E-2</v>
      </c>
      <c r="AT169" s="22">
        <v>159</v>
      </c>
      <c r="AU169" s="22">
        <v>-0.10162400000000001</v>
      </c>
      <c r="AV169">
        <f t="shared" si="32"/>
        <v>36.1755</v>
      </c>
      <c r="AW169">
        <f t="shared" si="33"/>
        <v>-3.6376274025000002</v>
      </c>
      <c r="AX169" s="9"/>
      <c r="AY169" s="22">
        <v>0.70068399999999997</v>
      </c>
      <c r="AZ169" s="22">
        <v>63.819299999999998</v>
      </c>
      <c r="BA169" s="22">
        <v>1.36963E-2</v>
      </c>
      <c r="BB169" s="22">
        <v>159</v>
      </c>
      <c r="BC169" s="22">
        <v>0.70040899999999995</v>
      </c>
      <c r="BD169">
        <f t="shared" si="34"/>
        <v>-13.696299999999999</v>
      </c>
      <c r="BE169">
        <f t="shared" si="35"/>
        <v>-9.5967782691999997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2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2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N259" s="9"/>
      <c r="O259" s="22"/>
      <c r="P259" s="22"/>
      <c r="Q259" s="22"/>
      <c r="R259" s="22"/>
      <c r="S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2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N260" s="9"/>
      <c r="O260" s="22"/>
      <c r="P260" s="22"/>
      <c r="Q260" s="22"/>
      <c r="R260" s="22"/>
      <c r="S260" s="22"/>
      <c r="X260" s="9"/>
      <c r="Y260" s="22"/>
      <c r="Z260" s="22"/>
      <c r="AA260" s="22"/>
      <c r="AB260" s="22"/>
      <c r="AC260" s="22"/>
      <c r="AF260" s="9"/>
      <c r="AG260" s="22"/>
      <c r="AH260" s="22"/>
      <c r="AI260" s="22"/>
      <c r="AJ260" s="22"/>
      <c r="AK260" s="22"/>
      <c r="AP260" s="9"/>
      <c r="AQ260" s="22"/>
      <c r="AR260" s="22"/>
      <c r="AS260" s="22"/>
      <c r="AT260" s="22"/>
      <c r="AU260" s="22"/>
      <c r="AX260" s="9"/>
      <c r="AY260" s="22"/>
      <c r="AZ260" s="22"/>
      <c r="BA260" s="22"/>
      <c r="BB260" s="22"/>
      <c r="BC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N261" s="9"/>
      <c r="O261" s="22"/>
      <c r="P261" s="22"/>
      <c r="Q261" s="22"/>
      <c r="R261" s="22"/>
      <c r="S261" s="22"/>
      <c r="X261" s="9"/>
      <c r="Y261" s="22"/>
      <c r="Z261" s="22"/>
      <c r="AA261" s="22"/>
      <c r="AB261" s="22"/>
      <c r="AC261" s="22"/>
      <c r="AF261" s="9"/>
      <c r="AG261" s="22"/>
      <c r="AH261" s="22"/>
      <c r="AI261" s="22"/>
      <c r="AJ261" s="22"/>
      <c r="AK261" s="22"/>
      <c r="AP261" s="9"/>
      <c r="AQ261" s="22"/>
      <c r="AR261" s="22"/>
      <c r="AS261" s="22"/>
      <c r="AT261" s="22"/>
      <c r="AU261" s="22"/>
      <c r="AX261" s="9"/>
      <c r="AY261" s="22"/>
      <c r="AZ261" s="22"/>
      <c r="BA261" s="22"/>
      <c r="BB261" s="22"/>
      <c r="BC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N262" s="9"/>
      <c r="O262" s="22"/>
      <c r="P262" s="22"/>
      <c r="Q262" s="22"/>
      <c r="R262" s="22"/>
      <c r="S262" s="22"/>
      <c r="X262" s="9"/>
      <c r="Y262" s="22"/>
      <c r="Z262" s="22"/>
      <c r="AA262" s="22"/>
      <c r="AB262" s="22"/>
      <c r="AC262" s="22"/>
      <c r="AF262" s="9"/>
      <c r="AG262" s="22"/>
      <c r="AH262" s="22"/>
      <c r="AI262" s="22"/>
      <c r="AJ262" s="22"/>
      <c r="AK262" s="22"/>
      <c r="AP262" s="9"/>
      <c r="AQ262" s="22"/>
      <c r="AR262" s="22"/>
      <c r="AS262" s="22"/>
      <c r="AT262" s="22"/>
      <c r="AU262" s="22"/>
      <c r="AX262" s="9"/>
      <c r="AY262" s="22"/>
      <c r="AZ262" s="22"/>
      <c r="BA262" s="22"/>
      <c r="BB262" s="22"/>
      <c r="BC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N263" s="9"/>
      <c r="O263" s="22"/>
      <c r="P263" s="22"/>
      <c r="Q263" s="22"/>
      <c r="R263" s="22"/>
      <c r="S263" s="22"/>
      <c r="X263" s="9"/>
      <c r="Y263" s="22"/>
      <c r="Z263" s="22"/>
      <c r="AA263" s="22"/>
      <c r="AB263" s="22"/>
      <c r="AC263" s="22"/>
      <c r="AF263" s="9"/>
      <c r="AG263" s="22"/>
      <c r="AH263" s="22"/>
      <c r="AI263" s="22"/>
      <c r="AJ263" s="22"/>
      <c r="AK263" s="22"/>
      <c r="AP263" s="9"/>
      <c r="AQ263" s="22"/>
      <c r="AR263" s="22"/>
      <c r="AS263" s="22"/>
      <c r="AT263" s="22"/>
      <c r="AU263" s="22"/>
      <c r="AX263" s="9"/>
      <c r="AY263" s="22"/>
      <c r="AZ263" s="22"/>
      <c r="BA263" s="22"/>
      <c r="BB263" s="22"/>
      <c r="BC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N264" s="9"/>
      <c r="O264" s="22"/>
      <c r="P264" s="22"/>
      <c r="Q264" s="22"/>
      <c r="R264" s="22"/>
      <c r="S264" s="22"/>
      <c r="X264" s="9"/>
      <c r="Y264" s="22"/>
      <c r="Z264" s="22"/>
      <c r="AA264" s="22"/>
      <c r="AB264" s="22"/>
      <c r="AC264" s="22"/>
      <c r="AF264" s="9"/>
      <c r="AG264" s="22"/>
      <c r="AH264" s="22"/>
      <c r="AI264" s="22"/>
      <c r="AJ264" s="22"/>
      <c r="AK264" s="22"/>
      <c r="AP264" s="9"/>
      <c r="AQ264" s="22"/>
      <c r="AR264" s="22"/>
      <c r="AS264" s="22"/>
      <c r="AT264" s="22"/>
      <c r="AU264" s="22"/>
      <c r="AX264" s="9"/>
      <c r="AY264" s="22"/>
      <c r="AZ264" s="22"/>
      <c r="BA264" s="22"/>
      <c r="BB264" s="22"/>
      <c r="BC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N265" s="9"/>
      <c r="O265" s="22"/>
      <c r="P265" s="22"/>
      <c r="Q265" s="22"/>
      <c r="R265" s="22"/>
      <c r="S265" s="22"/>
      <c r="X265" s="9"/>
      <c r="Y265" s="22"/>
      <c r="Z265" s="22"/>
      <c r="AA265" s="22"/>
      <c r="AB265" s="22"/>
      <c r="AC265" s="22"/>
      <c r="AF265" s="9"/>
      <c r="AG265" s="22"/>
      <c r="AH265" s="22"/>
      <c r="AI265" s="22"/>
      <c r="AJ265" s="22"/>
      <c r="AK265" s="22"/>
      <c r="AP265" s="9"/>
      <c r="AQ265" s="22"/>
      <c r="AR265" s="22"/>
      <c r="AS265" s="22"/>
      <c r="AT265" s="22"/>
      <c r="AU265" s="22"/>
      <c r="AX265" s="9"/>
      <c r="AY265" s="22"/>
      <c r="AZ265" s="22"/>
      <c r="BA265" s="22"/>
      <c r="BB265" s="22"/>
      <c r="BC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N266" s="9"/>
      <c r="O266" s="22"/>
      <c r="P266" s="22"/>
      <c r="Q266" s="22"/>
      <c r="R266" s="22"/>
      <c r="S266" s="22"/>
      <c r="X266" s="9"/>
      <c r="Y266" s="22"/>
      <c r="Z266" s="22"/>
      <c r="AA266" s="22"/>
      <c r="AB266" s="22"/>
      <c r="AC266" s="22"/>
      <c r="AF266" s="9"/>
      <c r="AG266" s="22"/>
      <c r="AH266" s="22"/>
      <c r="AI266" s="22"/>
      <c r="AJ266" s="22"/>
      <c r="AK266" s="22"/>
      <c r="AP266" s="9"/>
      <c r="AQ266" s="22"/>
      <c r="AR266" s="22"/>
      <c r="AS266" s="22"/>
      <c r="AT266" s="22"/>
      <c r="AU266" s="22"/>
      <c r="AX266" s="9"/>
      <c r="AY266" s="22"/>
      <c r="AZ266" s="22"/>
      <c r="BA266" s="22"/>
      <c r="BB266" s="22"/>
      <c r="BC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N267" s="9"/>
      <c r="O267" s="22"/>
      <c r="P267" s="22"/>
      <c r="Q267" s="22"/>
      <c r="R267" s="22"/>
      <c r="S267" s="22"/>
      <c r="X267" s="9"/>
      <c r="Y267" s="22"/>
      <c r="Z267" s="22"/>
      <c r="AA267" s="22"/>
      <c r="AB267" s="22"/>
      <c r="AC267" s="22"/>
      <c r="AF267" s="9"/>
      <c r="AG267" s="22"/>
      <c r="AH267" s="22"/>
      <c r="AI267" s="22"/>
      <c r="AJ267" s="22"/>
      <c r="AK267" s="22"/>
      <c r="AP267" s="9"/>
      <c r="AQ267" s="22"/>
      <c r="AR267" s="22"/>
      <c r="AS267" s="22"/>
      <c r="AT267" s="22"/>
      <c r="AU267" s="22"/>
      <c r="AX267" s="9"/>
      <c r="AY267" s="22"/>
      <c r="AZ267" s="22"/>
      <c r="BA267" s="22"/>
      <c r="BB267" s="22"/>
      <c r="BC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N268" s="9"/>
      <c r="O268" s="22"/>
      <c r="P268" s="22"/>
      <c r="Q268" s="22"/>
      <c r="R268" s="22"/>
      <c r="S268" s="22"/>
      <c r="X268" s="9"/>
      <c r="Y268" s="22"/>
      <c r="Z268" s="22"/>
      <c r="AA268" s="22"/>
      <c r="AB268" s="22"/>
      <c r="AC268" s="22"/>
      <c r="AF268" s="9"/>
      <c r="AG268" s="22"/>
      <c r="AH268" s="22"/>
      <c r="AI268" s="22"/>
      <c r="AJ268" s="22"/>
      <c r="AK268" s="22"/>
      <c r="AP268" s="9"/>
      <c r="AQ268" s="22"/>
      <c r="AR268" s="22"/>
      <c r="AS268" s="22"/>
      <c r="AT268" s="22"/>
      <c r="AU268" s="22"/>
      <c r="AX268" s="9"/>
      <c r="AY268" s="22"/>
      <c r="AZ268" s="22"/>
      <c r="BA268" s="22"/>
      <c r="BB268" s="22"/>
      <c r="BC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N269" s="9"/>
      <c r="O269" s="22"/>
      <c r="P269" s="22"/>
      <c r="Q269" s="22"/>
      <c r="R269" s="22"/>
      <c r="S269" s="22"/>
      <c r="X269" s="9"/>
      <c r="Y269" s="22"/>
      <c r="Z269" s="22"/>
      <c r="AA269" s="22"/>
      <c r="AB269" s="22"/>
      <c r="AC269" s="22"/>
      <c r="AF269" s="9"/>
      <c r="AG269" s="22"/>
      <c r="AH269" s="22"/>
      <c r="AI269" s="22"/>
      <c r="AJ269" s="22"/>
      <c r="AK269" s="22"/>
      <c r="AP269" s="9"/>
      <c r="AQ269" s="22"/>
      <c r="AR269" s="22"/>
      <c r="AS269" s="22"/>
      <c r="AT269" s="22"/>
      <c r="AU269" s="22"/>
      <c r="AX269" s="9"/>
      <c r="AY269" s="22"/>
      <c r="AZ269" s="22"/>
      <c r="BA269" s="22"/>
      <c r="BB269" s="22"/>
      <c r="BC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N270" s="9"/>
      <c r="O270" s="22"/>
      <c r="P270" s="22"/>
      <c r="Q270" s="22"/>
      <c r="R270" s="22"/>
      <c r="S270" s="22"/>
      <c r="X270" s="9"/>
      <c r="Y270" s="22"/>
      <c r="Z270" s="22"/>
      <c r="AA270" s="22"/>
      <c r="AB270" s="22"/>
      <c r="AC270" s="22"/>
      <c r="AF270" s="9"/>
      <c r="AG270" s="22"/>
      <c r="AH270" s="22"/>
      <c r="AI270" s="22"/>
      <c r="AJ270" s="22"/>
      <c r="AK270" s="22"/>
      <c r="AP270" s="9"/>
      <c r="AQ270" s="22"/>
      <c r="AR270" s="22"/>
      <c r="AS270" s="22"/>
      <c r="AT270" s="22"/>
      <c r="AU270" s="22"/>
      <c r="AX270" s="9"/>
      <c r="AY270" s="22"/>
      <c r="AZ270" s="22"/>
      <c r="BA270" s="22"/>
      <c r="BB270" s="22"/>
      <c r="BC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N271" s="9"/>
      <c r="O271" s="22"/>
      <c r="P271" s="22"/>
      <c r="Q271" s="22"/>
      <c r="R271" s="22"/>
      <c r="S271" s="22"/>
      <c r="X271" s="9"/>
      <c r="Y271" s="22"/>
      <c r="Z271" s="22"/>
      <c r="AA271" s="22"/>
      <c r="AB271" s="22"/>
      <c r="AC271" s="22"/>
      <c r="AF271" s="9"/>
      <c r="AG271" s="22"/>
      <c r="AH271" s="22"/>
      <c r="AI271" s="22"/>
      <c r="AJ271" s="22"/>
      <c r="AK271" s="22"/>
      <c r="AP271" s="9"/>
      <c r="AQ271" s="22"/>
      <c r="AR271" s="22"/>
      <c r="AS271" s="22"/>
      <c r="AT271" s="22"/>
      <c r="AU271" s="22"/>
      <c r="AX271" s="9"/>
      <c r="AY271" s="22"/>
      <c r="AZ271" s="22"/>
      <c r="BA271" s="22"/>
      <c r="BB271" s="22"/>
      <c r="BC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N272" s="9"/>
      <c r="O272" s="22"/>
      <c r="P272" s="22"/>
      <c r="Q272" s="22"/>
      <c r="R272" s="22"/>
      <c r="S272" s="22"/>
      <c r="X272" s="9"/>
      <c r="Y272" s="22"/>
      <c r="Z272" s="22"/>
      <c r="AA272" s="22"/>
      <c r="AB272" s="22"/>
      <c r="AC272" s="22"/>
      <c r="AF272" s="9"/>
      <c r="AG272" s="22"/>
      <c r="AH272" s="22"/>
      <c r="AI272" s="22"/>
      <c r="AJ272" s="22"/>
      <c r="AK272" s="22"/>
      <c r="AP272" s="9"/>
      <c r="AQ272" s="22"/>
      <c r="AR272" s="22"/>
      <c r="AS272" s="22"/>
      <c r="AT272" s="22"/>
      <c r="AU272" s="22"/>
      <c r="AX272" s="9"/>
      <c r="AY272" s="22"/>
      <c r="AZ272" s="22"/>
      <c r="BA272" s="22"/>
      <c r="BB272" s="22"/>
      <c r="BC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N273" s="9"/>
      <c r="O273" s="22"/>
      <c r="P273" s="22"/>
      <c r="Q273" s="22"/>
      <c r="R273" s="22"/>
      <c r="S273" s="22"/>
      <c r="X273" s="9"/>
      <c r="Y273" s="22"/>
      <c r="Z273" s="22"/>
      <c r="AA273" s="22"/>
      <c r="AB273" s="22"/>
      <c r="AC273" s="22"/>
      <c r="AF273" s="9"/>
      <c r="AG273" s="22"/>
      <c r="AH273" s="22"/>
      <c r="AI273" s="22"/>
      <c r="AJ273" s="22"/>
      <c r="AK273" s="22"/>
      <c r="AP273" s="9"/>
      <c r="AQ273" s="22"/>
      <c r="AR273" s="22"/>
      <c r="AS273" s="22"/>
      <c r="AT273" s="22"/>
      <c r="AU273" s="22"/>
      <c r="AX273" s="9"/>
      <c r="AY273" s="22"/>
      <c r="AZ273" s="22"/>
      <c r="BA273" s="22"/>
      <c r="BB273" s="22"/>
      <c r="BC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/>
      <c r="H274" s="22"/>
      <c r="I274" s="22"/>
      <c r="J274" s="22"/>
      <c r="K274" s="22"/>
      <c r="N274" s="9"/>
      <c r="O274" s="22"/>
      <c r="P274" s="22"/>
      <c r="Q274" s="22"/>
      <c r="R274" s="22"/>
      <c r="S274" s="22"/>
      <c r="X274" s="9"/>
      <c r="Y274" s="22"/>
      <c r="Z274" s="22"/>
      <c r="AA274" s="22"/>
      <c r="AB274" s="22"/>
      <c r="AC274" s="22"/>
      <c r="AF274" s="9"/>
      <c r="AG274" s="22"/>
      <c r="AH274" s="22"/>
      <c r="AI274" s="22"/>
      <c r="AJ274" s="22"/>
      <c r="AK274" s="22"/>
      <c r="AP274" s="9"/>
      <c r="AQ274" s="22"/>
      <c r="AR274" s="22"/>
      <c r="AS274" s="22"/>
      <c r="AT274" s="22"/>
      <c r="AU274" s="22"/>
      <c r="AX274" s="9"/>
      <c r="AY274" s="22"/>
      <c r="AZ274" s="22"/>
      <c r="BA274" s="22"/>
      <c r="BB274" s="22"/>
      <c r="BC274" s="22"/>
    </row>
    <row r="275" spans="6:101">
      <c r="F275" s="9"/>
      <c r="G275" s="22"/>
      <c r="H275" s="22"/>
      <c r="I275" s="22"/>
      <c r="J275" s="22"/>
      <c r="K275" s="22"/>
      <c r="N275" s="9"/>
      <c r="O275" s="22"/>
      <c r="P275" s="22"/>
      <c r="Q275" s="22"/>
      <c r="R275" s="22"/>
      <c r="S275" s="22"/>
      <c r="X275" s="9"/>
      <c r="Y275" s="22"/>
      <c r="Z275" s="22"/>
      <c r="AA275" s="22"/>
      <c r="AB275" s="22"/>
      <c r="AC275" s="22"/>
      <c r="AF275" s="9"/>
      <c r="AG275" s="22"/>
      <c r="AH275" s="22"/>
      <c r="AI275" s="22"/>
      <c r="AJ275" s="22"/>
      <c r="AK275" s="22"/>
      <c r="AP275" s="9"/>
      <c r="AQ275" s="22"/>
      <c r="AR275" s="22"/>
      <c r="AS275" s="22"/>
      <c r="AT275" s="22"/>
      <c r="AU275" s="22"/>
      <c r="AX275" s="9"/>
      <c r="AY275" s="22"/>
      <c r="AZ275" s="22"/>
      <c r="BA275" s="22"/>
      <c r="BB275" s="22"/>
      <c r="BC275" s="22"/>
    </row>
    <row r="276" spans="6:101">
      <c r="F276" s="9"/>
      <c r="G276" s="22"/>
      <c r="H276" s="22"/>
      <c r="I276" s="22"/>
      <c r="J276" s="22"/>
      <c r="K276" s="22"/>
      <c r="N276" s="9"/>
      <c r="O276" s="22"/>
      <c r="P276" s="22"/>
      <c r="Q276" s="22"/>
      <c r="R276" s="22"/>
      <c r="S276" s="22"/>
      <c r="X276" s="9"/>
      <c r="Y276" s="22"/>
      <c r="Z276" s="22"/>
      <c r="AA276" s="22"/>
      <c r="AB276" s="22"/>
      <c r="AC276" s="22"/>
      <c r="AF276" s="9"/>
      <c r="AG276" s="22"/>
      <c r="AH276" s="22"/>
      <c r="AI276" s="22"/>
      <c r="AJ276" s="22"/>
      <c r="AK276" s="22"/>
      <c r="AP276" s="9"/>
      <c r="AQ276" s="22"/>
      <c r="AR276" s="22"/>
      <c r="AS276" s="22"/>
      <c r="AT276" s="22"/>
      <c r="AU276" s="22"/>
      <c r="AX276" s="9"/>
      <c r="AY276" s="22"/>
      <c r="AZ276" s="22"/>
      <c r="BA276" s="22"/>
      <c r="BB276" s="22"/>
      <c r="BC276" s="22"/>
    </row>
    <row r="277" spans="6:101">
      <c r="F277" s="9"/>
      <c r="G277" s="22"/>
      <c r="H277" s="22"/>
      <c r="I277" s="22"/>
      <c r="J277" s="22"/>
      <c r="K277" s="22"/>
      <c r="N277" s="9"/>
      <c r="O277" s="22"/>
      <c r="P277" s="22"/>
      <c r="Q277" s="22"/>
      <c r="R277" s="22"/>
      <c r="S277" s="22"/>
      <c r="X277" s="9"/>
      <c r="Y277" s="22"/>
      <c r="Z277" s="22"/>
      <c r="AA277" s="22"/>
      <c r="AB277" s="22"/>
      <c r="AC277" s="22"/>
      <c r="AF277" s="9"/>
      <c r="AG277" s="22"/>
      <c r="AH277" s="22"/>
      <c r="AI277" s="22"/>
      <c r="AJ277" s="22"/>
      <c r="AK277" s="22"/>
      <c r="AP277" s="9"/>
      <c r="AQ277" s="22"/>
      <c r="AR277" s="22"/>
      <c r="AS277" s="22"/>
      <c r="AT277" s="22"/>
      <c r="AU277" s="22"/>
      <c r="AX277" s="9"/>
      <c r="AY277" s="22"/>
      <c r="AZ277" s="22"/>
      <c r="BA277" s="22"/>
      <c r="BB277" s="22"/>
      <c r="BC277" s="22"/>
    </row>
    <row r="278" spans="6:101">
      <c r="F278" s="9"/>
      <c r="G278" s="22"/>
      <c r="H278" s="22"/>
      <c r="I278" s="22"/>
      <c r="J278" s="22"/>
      <c r="K278" s="22"/>
      <c r="N278" s="9"/>
      <c r="O278" s="22"/>
      <c r="P278" s="22"/>
      <c r="Q278" s="22"/>
      <c r="R278" s="22"/>
      <c r="S278" s="22"/>
      <c r="X278" s="9"/>
      <c r="Y278" s="22"/>
      <c r="Z278" s="22"/>
      <c r="AA278" s="22"/>
      <c r="AB278" s="22"/>
      <c r="AC278" s="22"/>
      <c r="AF278" s="9"/>
      <c r="AG278" s="22"/>
      <c r="AH278" s="22"/>
      <c r="AI278" s="22"/>
      <c r="AJ278" s="22"/>
      <c r="AK278" s="22"/>
      <c r="AP278" s="9"/>
      <c r="AQ278" s="22"/>
      <c r="AR278" s="22"/>
      <c r="AS278" s="22"/>
      <c r="AT278" s="22"/>
      <c r="AU278" s="22"/>
      <c r="AX278" s="9"/>
      <c r="AY278" s="22"/>
      <c r="AZ278" s="22"/>
      <c r="BA278" s="22"/>
      <c r="BB278" s="22"/>
      <c r="BC278" s="22"/>
    </row>
    <row r="279" spans="6:101">
      <c r="F279" s="9"/>
      <c r="G279" s="22"/>
      <c r="H279" s="22"/>
      <c r="I279" s="22"/>
      <c r="J279" s="22"/>
      <c r="K279" s="22"/>
      <c r="N279" s="9"/>
      <c r="O279" s="22"/>
      <c r="P279" s="22"/>
      <c r="Q279" s="22"/>
      <c r="R279" s="22"/>
      <c r="S279" s="22"/>
      <c r="X279" s="9"/>
      <c r="Y279" s="22"/>
      <c r="Z279" s="22"/>
      <c r="AA279" s="22"/>
      <c r="AB279" s="22"/>
      <c r="AC279" s="22"/>
      <c r="AF279" s="9"/>
      <c r="AG279" s="22"/>
      <c r="AH279" s="22"/>
      <c r="AI279" s="22"/>
      <c r="AJ279" s="22"/>
      <c r="AK279" s="22"/>
      <c r="AP279" s="9"/>
      <c r="AQ279" s="22"/>
      <c r="AR279" s="22"/>
      <c r="AS279" s="22"/>
      <c r="AT279" s="22"/>
      <c r="AU279" s="22"/>
      <c r="AX279" s="9"/>
      <c r="AY279" s="22"/>
      <c r="AZ279" s="22"/>
      <c r="BA279" s="22"/>
      <c r="BB279" s="22"/>
      <c r="BC279" s="22"/>
    </row>
    <row r="280" spans="6:101">
      <c r="F280" s="9"/>
      <c r="G280" s="22"/>
      <c r="H280" s="22"/>
      <c r="I280" s="22"/>
      <c r="J280" s="22"/>
      <c r="K280" s="22"/>
      <c r="N280" s="9"/>
      <c r="O280" s="22"/>
      <c r="P280" s="22"/>
      <c r="Q280" s="22"/>
      <c r="R280" s="22"/>
      <c r="S280" s="22"/>
      <c r="X280" s="9"/>
      <c r="Y280" s="22"/>
      <c r="Z280" s="22"/>
      <c r="AA280" s="22"/>
      <c r="AB280" s="22"/>
      <c r="AC280" s="22"/>
      <c r="AF280" s="9"/>
      <c r="AG280" s="22"/>
      <c r="AH280" s="22"/>
      <c r="AI280" s="22"/>
      <c r="AJ280" s="22"/>
      <c r="AK280" s="22"/>
      <c r="AP280" s="9"/>
      <c r="AQ280" s="22"/>
      <c r="AR280" s="22"/>
      <c r="AS280" s="22"/>
      <c r="AT280" s="22"/>
      <c r="AU280" s="22"/>
      <c r="AX280" s="9"/>
      <c r="AY280" s="22"/>
      <c r="AZ280" s="22"/>
      <c r="BA280" s="22"/>
      <c r="BB280" s="22"/>
      <c r="BC280" s="22"/>
    </row>
    <row r="281" spans="6:101">
      <c r="F281" s="9"/>
      <c r="G281" s="22"/>
      <c r="H281" s="22"/>
      <c r="I281" s="22"/>
      <c r="J281" s="22"/>
      <c r="K281" s="22"/>
      <c r="N281" s="9"/>
      <c r="O281" s="22"/>
      <c r="P281" s="22"/>
      <c r="Q281" s="22"/>
      <c r="R281" s="22"/>
      <c r="S281" s="22"/>
      <c r="X281" s="9"/>
      <c r="Y281" s="22"/>
      <c r="Z281" s="22"/>
      <c r="AA281" s="22"/>
      <c r="AB281" s="22"/>
      <c r="AC281" s="22"/>
      <c r="AF281" s="9"/>
      <c r="AG281" s="22"/>
      <c r="AH281" s="22"/>
      <c r="AI281" s="22"/>
      <c r="AJ281" s="22"/>
      <c r="AK281" s="22"/>
      <c r="AP281" s="9"/>
      <c r="AQ281" s="22"/>
      <c r="AR281" s="22"/>
      <c r="AS281" s="22"/>
      <c r="AT281" s="22"/>
      <c r="AU281" s="22"/>
      <c r="AX281" s="9"/>
      <c r="AY281" s="22"/>
      <c r="AZ281" s="22"/>
      <c r="BA281" s="22"/>
      <c r="BB281" s="22"/>
      <c r="BC281" s="22"/>
    </row>
    <row r="282" spans="6:101">
      <c r="F282" s="9"/>
      <c r="G282" s="22"/>
      <c r="H282" s="22"/>
      <c r="I282" s="22"/>
      <c r="J282" s="22"/>
      <c r="K282" s="22"/>
      <c r="N282" s="9"/>
      <c r="O282" s="22"/>
      <c r="P282" s="22"/>
      <c r="Q282" s="22"/>
      <c r="R282" s="22"/>
      <c r="S282" s="22"/>
      <c r="X282" s="9"/>
      <c r="Y282" s="22"/>
      <c r="Z282" s="22"/>
      <c r="AA282" s="22"/>
      <c r="AB282" s="22"/>
      <c r="AC282" s="22"/>
      <c r="AF282" s="9"/>
      <c r="AG282" s="22"/>
      <c r="AH282" s="22"/>
      <c r="AI282" s="22"/>
      <c r="AJ282" s="22"/>
      <c r="AK282" s="22"/>
      <c r="AP282" s="9"/>
      <c r="AQ282" s="22"/>
      <c r="AR282" s="22"/>
      <c r="AS282" s="22"/>
      <c r="AT282" s="22"/>
      <c r="AU282" s="22"/>
      <c r="AX282" s="9"/>
      <c r="AY282" s="22"/>
      <c r="AZ282" s="22"/>
      <c r="BA282" s="22"/>
      <c r="BB282" s="22"/>
      <c r="BC282" s="22"/>
    </row>
    <row r="283" spans="6:101">
      <c r="F283" s="9"/>
      <c r="G283" s="22"/>
      <c r="H283" s="22"/>
      <c r="I283" s="22"/>
      <c r="J283" s="22"/>
      <c r="K283" s="22"/>
      <c r="N283" s="9"/>
      <c r="O283" s="22"/>
      <c r="P283" s="22"/>
      <c r="Q283" s="22"/>
      <c r="R283" s="22"/>
      <c r="S283" s="22"/>
      <c r="X283" s="9"/>
      <c r="Y283" s="22"/>
      <c r="Z283" s="22"/>
      <c r="AA283" s="22"/>
      <c r="AB283" s="22"/>
      <c r="AC283" s="22"/>
      <c r="AF283" s="9"/>
      <c r="AG283" s="22"/>
      <c r="AH283" s="22"/>
      <c r="AI283" s="22"/>
      <c r="AJ283" s="22"/>
      <c r="AK283" s="22"/>
      <c r="AP283" s="9"/>
      <c r="AQ283" s="22"/>
      <c r="AR283" s="22"/>
      <c r="AS283" s="22"/>
      <c r="AT283" s="22"/>
      <c r="AU283" s="22"/>
      <c r="AX283" s="9"/>
      <c r="AY283" s="22"/>
      <c r="AZ283" s="22"/>
      <c r="BA283" s="22"/>
      <c r="BB283" s="22"/>
      <c r="BC283" s="22"/>
    </row>
    <row r="284" spans="6:101">
      <c r="F284" s="9"/>
      <c r="G284" s="22"/>
      <c r="H284" s="22"/>
      <c r="I284" s="22"/>
      <c r="J284" s="22"/>
      <c r="K284" s="22"/>
      <c r="N284" s="9"/>
      <c r="O284" s="22"/>
      <c r="P284" s="22"/>
      <c r="Q284" s="22"/>
      <c r="R284" s="22"/>
      <c r="S284" s="22"/>
      <c r="X284" s="9"/>
      <c r="Y284" s="22"/>
      <c r="Z284" s="22"/>
      <c r="AA284" s="22"/>
      <c r="AB284" s="22"/>
      <c r="AC284" s="22"/>
      <c r="AF284" s="9"/>
      <c r="AG284" s="22"/>
      <c r="AH284" s="22"/>
      <c r="AI284" s="22"/>
      <c r="AJ284" s="22"/>
      <c r="AK284" s="22"/>
      <c r="AP284" s="9"/>
      <c r="AQ284" s="22"/>
      <c r="AR284" s="22"/>
      <c r="AS284" s="22"/>
      <c r="AT284" s="22"/>
      <c r="AU284" s="22"/>
      <c r="AX284" s="9"/>
      <c r="AY284" s="22"/>
      <c r="AZ284" s="22"/>
      <c r="BA284" s="22"/>
      <c r="BB284" s="22"/>
      <c r="BC284" s="22"/>
    </row>
    <row r="285" spans="6:101">
      <c r="F285" s="9"/>
      <c r="G285" s="22"/>
      <c r="H285" s="22"/>
      <c r="I285" s="22"/>
      <c r="J285" s="22"/>
      <c r="K285" s="22"/>
      <c r="N285" s="9"/>
      <c r="O285" s="22"/>
      <c r="P285" s="22"/>
      <c r="Q285" s="22"/>
      <c r="R285" s="22"/>
      <c r="S285" s="22"/>
      <c r="X285" s="9"/>
      <c r="Y285" s="22"/>
      <c r="Z285" s="22"/>
      <c r="AA285" s="22"/>
      <c r="AB285" s="22"/>
      <c r="AC285" s="22"/>
      <c r="AF285" s="9"/>
      <c r="AG285" s="22"/>
      <c r="AH285" s="22"/>
      <c r="AI285" s="22"/>
      <c r="AJ285" s="22"/>
      <c r="AK285" s="22"/>
      <c r="AP285" s="9"/>
      <c r="AQ285" s="22"/>
      <c r="AR285" s="22"/>
      <c r="AS285" s="22"/>
      <c r="AT285" s="22"/>
      <c r="AU285" s="22"/>
      <c r="AX285" s="9"/>
      <c r="AY285" s="22"/>
      <c r="AZ285" s="22"/>
      <c r="BA285" s="22"/>
      <c r="BB285" s="22"/>
      <c r="BC285" s="22"/>
    </row>
    <row r="286" spans="6:101">
      <c r="F286" s="9"/>
      <c r="G286" s="22"/>
      <c r="H286" s="22"/>
      <c r="I286" s="22"/>
      <c r="J286" s="22"/>
      <c r="K286" s="22"/>
      <c r="N286" s="9"/>
      <c r="O286" s="22"/>
      <c r="P286" s="22"/>
      <c r="Q286" s="22"/>
      <c r="R286" s="22"/>
      <c r="S286" s="22"/>
      <c r="X286" s="9"/>
      <c r="Y286" s="22"/>
      <c r="Z286" s="22"/>
      <c r="AA286" s="22"/>
      <c r="AB286" s="22"/>
      <c r="AC286" s="22"/>
      <c r="AF286" s="9"/>
      <c r="AG286" s="22"/>
      <c r="AH286" s="22"/>
      <c r="AI286" s="22"/>
      <c r="AJ286" s="22"/>
      <c r="AK286" s="22"/>
      <c r="AP286" s="9"/>
      <c r="AQ286" s="22"/>
      <c r="AR286" s="22"/>
      <c r="AS286" s="22"/>
      <c r="AT286" s="22"/>
      <c r="AU286" s="22"/>
      <c r="AX286" s="9"/>
      <c r="AY286" s="22"/>
      <c r="AZ286" s="22"/>
      <c r="BA286" s="22"/>
      <c r="BB286" s="22"/>
      <c r="BC286" s="22"/>
    </row>
    <row r="287" spans="6:101">
      <c r="F287" s="9"/>
      <c r="G287" s="22"/>
      <c r="H287" s="22"/>
      <c r="I287" s="22"/>
      <c r="J287" s="22"/>
      <c r="K287" s="22"/>
      <c r="N287" s="9"/>
      <c r="O287" s="22"/>
      <c r="P287" s="22"/>
      <c r="Q287" s="22"/>
      <c r="R287" s="22"/>
      <c r="S287" s="22"/>
      <c r="X287" s="9"/>
      <c r="Y287" s="22"/>
      <c r="Z287" s="22"/>
      <c r="AA287" s="22"/>
      <c r="AB287" s="22"/>
      <c r="AC287" s="22"/>
      <c r="AF287" s="9"/>
      <c r="AG287" s="22"/>
      <c r="AH287" s="22"/>
      <c r="AI287" s="22"/>
      <c r="AJ287" s="22"/>
      <c r="AK287" s="22"/>
      <c r="AP287" s="9"/>
      <c r="AQ287" s="22"/>
      <c r="AR287" s="22"/>
      <c r="AS287" s="22"/>
      <c r="AT287" s="22"/>
      <c r="AU287" s="22"/>
      <c r="AX287" s="9"/>
      <c r="AY287" s="22"/>
      <c r="AZ287" s="22"/>
      <c r="BA287" s="22"/>
      <c r="BB287" s="22"/>
      <c r="BC287" s="22"/>
    </row>
    <row r="288" spans="6:101">
      <c r="F288" s="9"/>
      <c r="G288" s="22"/>
      <c r="H288" s="22"/>
      <c r="I288" s="22"/>
      <c r="J288" s="22"/>
      <c r="K288" s="22"/>
      <c r="N288" s="9"/>
      <c r="O288" s="22"/>
      <c r="P288" s="22"/>
      <c r="Q288" s="22"/>
      <c r="R288" s="22"/>
      <c r="S288" s="22"/>
      <c r="X288" s="9"/>
      <c r="Y288" s="22"/>
      <c r="Z288" s="22"/>
      <c r="AA288" s="22"/>
      <c r="AB288" s="22"/>
      <c r="AC288" s="22"/>
      <c r="AF288" s="9"/>
      <c r="AG288" s="22"/>
      <c r="AH288" s="22"/>
      <c r="AI288" s="22"/>
      <c r="AJ288" s="22"/>
      <c r="AK288" s="22"/>
      <c r="AP288" s="9"/>
      <c r="AQ288" s="22"/>
      <c r="AR288" s="22"/>
      <c r="AS288" s="22"/>
      <c r="AT288" s="22"/>
      <c r="AU288" s="22"/>
      <c r="AX288" s="9"/>
      <c r="AY288" s="22"/>
      <c r="AZ288" s="22"/>
      <c r="BA288" s="22"/>
      <c r="BB288" s="22"/>
      <c r="BC288" s="22"/>
    </row>
    <row r="289" spans="6:55">
      <c r="F289" s="9"/>
      <c r="G289" s="22"/>
      <c r="H289" s="22"/>
      <c r="I289" s="22"/>
      <c r="J289" s="22"/>
      <c r="K289" s="22"/>
      <c r="N289" s="9"/>
      <c r="O289" s="22"/>
      <c r="P289" s="22"/>
      <c r="Q289" s="22"/>
      <c r="R289" s="22"/>
      <c r="S289" s="22"/>
      <c r="X289" s="9"/>
      <c r="Y289" s="22"/>
      <c r="Z289" s="22"/>
      <c r="AA289" s="22"/>
      <c r="AB289" s="22"/>
      <c r="AC289" s="22"/>
      <c r="AF289" s="9"/>
      <c r="AG289" s="22"/>
      <c r="AH289" s="22"/>
      <c r="AI289" s="22"/>
      <c r="AJ289" s="22"/>
      <c r="AK289" s="22"/>
      <c r="AP289" s="9"/>
      <c r="AQ289" s="22"/>
      <c r="AR289" s="22"/>
      <c r="AS289" s="22"/>
      <c r="AT289" s="22"/>
      <c r="AU289" s="22"/>
      <c r="AX289" s="9"/>
      <c r="AY289" s="22"/>
      <c r="AZ289" s="22"/>
      <c r="BA289" s="22"/>
      <c r="BB289" s="22"/>
      <c r="BC289" s="22"/>
    </row>
    <row r="290" spans="6:55">
      <c r="F290" s="9"/>
      <c r="G290" s="22"/>
      <c r="H290" s="22"/>
      <c r="I290" s="22"/>
      <c r="J290" s="22"/>
      <c r="K290" s="22"/>
      <c r="N290" s="9"/>
      <c r="O290" s="22"/>
      <c r="P290" s="22"/>
      <c r="Q290" s="22"/>
      <c r="R290" s="22"/>
      <c r="S290" s="22"/>
      <c r="X290" s="9"/>
      <c r="Y290" s="22"/>
      <c r="Z290" s="22"/>
      <c r="AA290" s="22"/>
      <c r="AB290" s="22"/>
      <c r="AC290" s="22"/>
      <c r="AF290" s="9"/>
      <c r="AG290" s="22"/>
      <c r="AH290" s="22"/>
      <c r="AI290" s="22"/>
      <c r="AJ290" s="22"/>
      <c r="AK290" s="22"/>
      <c r="AP290" s="9"/>
      <c r="AQ290" s="22"/>
      <c r="AR290" s="22"/>
      <c r="AS290" s="22"/>
      <c r="AT290" s="22"/>
      <c r="AU290" s="22"/>
      <c r="AX290" s="9"/>
      <c r="AY290" s="22"/>
      <c r="AZ290" s="22"/>
      <c r="BA290" s="22"/>
      <c r="BB290" s="22"/>
      <c r="BC290" s="22"/>
    </row>
    <row r="291" spans="6:55">
      <c r="F291" s="9"/>
      <c r="G291" s="22"/>
      <c r="H291" s="22"/>
      <c r="I291" s="22"/>
      <c r="J291" s="22"/>
      <c r="K291" s="22"/>
      <c r="N291" s="9"/>
      <c r="O291" s="22"/>
      <c r="P291" s="22"/>
      <c r="Q291" s="22"/>
      <c r="R291" s="22"/>
      <c r="S291" s="22"/>
      <c r="X291" s="9"/>
      <c r="Y291" s="22"/>
      <c r="Z291" s="22"/>
      <c r="AA291" s="22"/>
      <c r="AB291" s="22"/>
      <c r="AC291" s="22"/>
      <c r="AF291" s="9"/>
      <c r="AG291" s="22"/>
      <c r="AH291" s="22"/>
      <c r="AI291" s="22"/>
      <c r="AJ291" s="22"/>
      <c r="AK291" s="22"/>
      <c r="AP291" s="9"/>
      <c r="AQ291" s="22"/>
      <c r="AR291" s="22"/>
      <c r="AS291" s="22"/>
      <c r="AT291" s="22"/>
      <c r="AU291" s="22"/>
      <c r="AX291" s="9"/>
      <c r="AY291" s="22"/>
      <c r="AZ291" s="22"/>
      <c r="BA291" s="22"/>
      <c r="BB291" s="22"/>
      <c r="BC291" s="22"/>
    </row>
    <row r="292" spans="6:55">
      <c r="F292" s="9"/>
      <c r="G292" s="22"/>
      <c r="H292" s="22"/>
      <c r="I292" s="22"/>
      <c r="J292" s="22"/>
      <c r="K292" s="22"/>
      <c r="N292" s="9"/>
      <c r="O292" s="22"/>
      <c r="P292" s="22"/>
      <c r="Q292" s="22"/>
      <c r="R292" s="22"/>
      <c r="S292" s="22"/>
      <c r="X292" s="9"/>
      <c r="Y292" s="22"/>
      <c r="Z292" s="22"/>
      <c r="AA292" s="22"/>
      <c r="AB292" s="22"/>
      <c r="AC292" s="22"/>
      <c r="AF292" s="9"/>
      <c r="AG292" s="22"/>
      <c r="AH292" s="22"/>
      <c r="AI292" s="22"/>
      <c r="AJ292" s="22"/>
      <c r="AK292" s="22"/>
      <c r="AP292" s="9"/>
      <c r="AQ292" s="22"/>
      <c r="AR292" s="22"/>
      <c r="AS292" s="22"/>
      <c r="AT292" s="22"/>
      <c r="AU292" s="22"/>
      <c r="AX292" s="9"/>
      <c r="AY292" s="22"/>
      <c r="AZ292" s="22"/>
      <c r="BA292" s="22"/>
      <c r="BB292" s="22"/>
      <c r="BC292" s="22"/>
    </row>
    <row r="293" spans="6:55">
      <c r="F293" s="9"/>
      <c r="G293" s="22"/>
      <c r="H293" s="22"/>
      <c r="I293" s="22"/>
      <c r="J293" s="22"/>
      <c r="K293" s="22"/>
      <c r="N293" s="9"/>
      <c r="O293" s="22"/>
      <c r="P293" s="22"/>
      <c r="Q293" s="22"/>
      <c r="R293" s="22"/>
      <c r="S293" s="22"/>
      <c r="X293" s="9"/>
      <c r="Y293" s="22"/>
      <c r="Z293" s="22"/>
      <c r="AA293" s="22"/>
      <c r="AB293" s="22"/>
      <c r="AC293" s="22"/>
      <c r="AF293" s="9"/>
      <c r="AG293" s="22"/>
      <c r="AH293" s="22"/>
      <c r="AI293" s="22"/>
      <c r="AJ293" s="22"/>
      <c r="AK293" s="22"/>
      <c r="AP293" s="9"/>
      <c r="AQ293" s="22"/>
      <c r="AR293" s="22"/>
      <c r="AS293" s="22"/>
      <c r="AT293" s="22"/>
      <c r="AU293" s="22"/>
      <c r="AX293" s="9"/>
      <c r="AY293" s="22"/>
      <c r="AZ293" s="22"/>
      <c r="BA293" s="22"/>
      <c r="BB293" s="22"/>
      <c r="BC293" s="22"/>
    </row>
    <row r="294" spans="6:55">
      <c r="F294" s="9"/>
      <c r="G294" s="22"/>
      <c r="H294" s="22"/>
      <c r="I294" s="22"/>
      <c r="J294" s="22"/>
      <c r="K294" s="22"/>
      <c r="N294" s="9"/>
      <c r="O294" s="22"/>
      <c r="P294" s="22"/>
      <c r="Q294" s="22"/>
      <c r="R294" s="22"/>
      <c r="S294" s="22"/>
      <c r="X294" s="9"/>
      <c r="Y294" s="22"/>
      <c r="Z294" s="22"/>
      <c r="AA294" s="22"/>
      <c r="AB294" s="22"/>
      <c r="AC294" s="22"/>
      <c r="AF294" s="9"/>
      <c r="AG294" s="22"/>
      <c r="AH294" s="22"/>
      <c r="AI294" s="22"/>
      <c r="AJ294" s="22"/>
      <c r="AK294" s="22"/>
      <c r="AP294" s="9"/>
      <c r="AQ294" s="22"/>
      <c r="AR294" s="22"/>
      <c r="AS294" s="22"/>
      <c r="AT294" s="22"/>
      <c r="AU294" s="22"/>
      <c r="AX294" s="9"/>
      <c r="AY294" s="22"/>
      <c r="AZ294" s="22"/>
      <c r="BA294" s="22"/>
      <c r="BB294" s="22"/>
      <c r="BC294" s="22"/>
    </row>
    <row r="295" spans="6:55">
      <c r="F295" s="9"/>
      <c r="G295" s="22"/>
      <c r="H295" s="22"/>
      <c r="I295" s="22"/>
      <c r="J295" s="22"/>
      <c r="K295" s="22"/>
      <c r="N295" s="9"/>
      <c r="O295" s="22"/>
      <c r="P295" s="22"/>
      <c r="Q295" s="22"/>
      <c r="R295" s="22"/>
      <c r="S295" s="22"/>
      <c r="X295" s="9"/>
      <c r="Y295" s="22"/>
      <c r="Z295" s="22"/>
      <c r="AA295" s="22"/>
      <c r="AB295" s="22"/>
      <c r="AC295" s="22"/>
      <c r="AF295" s="9"/>
      <c r="AG295" s="22"/>
      <c r="AH295" s="22"/>
      <c r="AI295" s="22"/>
      <c r="AJ295" s="22"/>
      <c r="AK295" s="22"/>
      <c r="AP295" s="9"/>
      <c r="AQ295" s="22"/>
      <c r="AR295" s="22"/>
      <c r="AS295" s="22"/>
      <c r="AT295" s="22"/>
      <c r="AU295" s="22"/>
      <c r="AX295" s="9"/>
      <c r="AY295" s="22"/>
      <c r="AZ295" s="22"/>
      <c r="BA295" s="22"/>
      <c r="BB295" s="22"/>
      <c r="BC295" s="22"/>
    </row>
    <row r="296" spans="6:55">
      <c r="F296" s="9"/>
      <c r="G296" s="22"/>
      <c r="H296" s="22"/>
      <c r="I296" s="22"/>
      <c r="J296" s="22"/>
      <c r="K296" s="22"/>
      <c r="N296" s="9"/>
      <c r="O296" s="22"/>
      <c r="P296" s="22"/>
      <c r="Q296" s="22"/>
      <c r="R296" s="22"/>
      <c r="S296" s="22"/>
      <c r="X296" s="9"/>
      <c r="Y296" s="22"/>
      <c r="Z296" s="22"/>
      <c r="AA296" s="22"/>
      <c r="AB296" s="22"/>
      <c r="AC296" s="22"/>
      <c r="AF296" s="9"/>
      <c r="AG296" s="22"/>
      <c r="AH296" s="22"/>
      <c r="AI296" s="22"/>
      <c r="AJ296" s="22"/>
      <c r="AK296" s="22"/>
      <c r="AP296" s="9"/>
      <c r="AQ296" s="22"/>
      <c r="AR296" s="22"/>
      <c r="AS296" s="22"/>
      <c r="AT296" s="22"/>
      <c r="AU296" s="22"/>
      <c r="AX296" s="9"/>
      <c r="AY296" s="22"/>
      <c r="AZ296" s="22"/>
      <c r="BA296" s="22"/>
      <c r="BB296" s="22"/>
      <c r="BC296" s="22"/>
    </row>
    <row r="297" spans="6:55">
      <c r="F297" s="9"/>
      <c r="G297" s="22"/>
      <c r="H297" s="22"/>
      <c r="I297" s="22"/>
      <c r="J297" s="22"/>
      <c r="K297" s="22"/>
      <c r="N297" s="9"/>
      <c r="O297" s="22"/>
      <c r="P297" s="22"/>
      <c r="Q297" s="22"/>
      <c r="R297" s="22"/>
      <c r="S297" s="22"/>
      <c r="X297" s="9"/>
      <c r="Y297" s="22"/>
      <c r="Z297" s="22"/>
      <c r="AA297" s="22"/>
      <c r="AB297" s="22"/>
      <c r="AC297" s="22"/>
      <c r="AF297" s="9"/>
      <c r="AG297" s="22"/>
      <c r="AH297" s="22"/>
      <c r="AI297" s="22"/>
      <c r="AJ297" s="22"/>
      <c r="AK297" s="22"/>
      <c r="AP297" s="9"/>
      <c r="AQ297" s="22"/>
      <c r="AR297" s="22"/>
      <c r="AS297" s="22"/>
      <c r="AT297" s="22"/>
      <c r="AU297" s="22"/>
      <c r="AX297" s="9"/>
      <c r="AY297" s="22"/>
      <c r="AZ297" s="22"/>
      <c r="BA297" s="22"/>
      <c r="BB297" s="22"/>
      <c r="BC297" s="22"/>
    </row>
    <row r="298" spans="6:55">
      <c r="F298" s="9"/>
      <c r="G298" s="22"/>
      <c r="H298" s="22"/>
      <c r="I298" s="22"/>
      <c r="J298" s="22"/>
      <c r="K298" s="22"/>
      <c r="N298" s="9"/>
      <c r="O298" s="22"/>
      <c r="P298" s="22"/>
      <c r="Q298" s="22"/>
      <c r="R298" s="22"/>
      <c r="S298" s="22"/>
      <c r="X298" s="9"/>
      <c r="Y298" s="22"/>
      <c r="Z298" s="22"/>
      <c r="AA298" s="22"/>
      <c r="AB298" s="22"/>
      <c r="AC298" s="22"/>
      <c r="AF298" s="9"/>
      <c r="AG298" s="22"/>
      <c r="AH298" s="22"/>
      <c r="AI298" s="22"/>
      <c r="AJ298" s="22"/>
      <c r="AK298" s="22"/>
      <c r="AP298" s="9"/>
      <c r="AQ298" s="22"/>
      <c r="AR298" s="22"/>
      <c r="AS298" s="22"/>
      <c r="AT298" s="22"/>
      <c r="AU298" s="22"/>
      <c r="AX298" s="9"/>
      <c r="AY298" s="22"/>
      <c r="AZ298" s="22"/>
      <c r="BA298" s="22"/>
      <c r="BB298" s="22"/>
      <c r="BC298" s="22"/>
    </row>
    <row r="299" spans="6:55">
      <c r="F299" s="9"/>
      <c r="G299" s="22"/>
      <c r="H299" s="22"/>
      <c r="I299" s="22"/>
      <c r="J299" s="22"/>
      <c r="K299" s="22"/>
      <c r="N299" s="9"/>
      <c r="O299" s="22"/>
      <c r="P299" s="22"/>
      <c r="Q299" s="22"/>
      <c r="R299" s="22"/>
      <c r="S299" s="22"/>
      <c r="X299" s="9"/>
      <c r="Y299" s="22"/>
      <c r="Z299" s="22"/>
      <c r="AA299" s="22"/>
      <c r="AB299" s="22"/>
      <c r="AC299" s="22"/>
      <c r="AF299" s="9"/>
      <c r="AG299" s="22"/>
      <c r="AH299" s="22"/>
      <c r="AI299" s="22"/>
      <c r="AJ299" s="22"/>
      <c r="AK299" s="22"/>
      <c r="AP299" s="9"/>
      <c r="AQ299" s="22"/>
      <c r="AR299" s="22"/>
      <c r="AS299" s="22"/>
      <c r="AT299" s="22"/>
      <c r="AU299" s="22"/>
      <c r="AX299" s="9"/>
      <c r="AY299" s="22"/>
      <c r="AZ299" s="22"/>
      <c r="BA299" s="22"/>
      <c r="BB299" s="22"/>
      <c r="BC299" s="22"/>
    </row>
    <row r="300" spans="6:55">
      <c r="F300" s="9"/>
      <c r="G300" s="22"/>
      <c r="H300" s="22"/>
      <c r="I300" s="22"/>
      <c r="J300" s="22"/>
      <c r="K300" s="22"/>
      <c r="N300" s="9"/>
      <c r="O300" s="22"/>
      <c r="P300" s="22"/>
      <c r="Q300" s="22"/>
      <c r="R300" s="22"/>
      <c r="S300" s="22"/>
      <c r="X300" s="9"/>
      <c r="Y300" s="22"/>
      <c r="Z300" s="22"/>
      <c r="AA300" s="22"/>
      <c r="AB300" s="22"/>
      <c r="AC300" s="22"/>
      <c r="AF300" s="9"/>
      <c r="AG300" s="22"/>
      <c r="AH300" s="22"/>
      <c r="AI300" s="22"/>
      <c r="AJ300" s="22"/>
      <c r="AK300" s="22"/>
      <c r="AP300" s="9"/>
      <c r="AQ300" s="22"/>
      <c r="AR300" s="22"/>
      <c r="AS300" s="22"/>
      <c r="AT300" s="22"/>
      <c r="AU300" s="22"/>
      <c r="AX300" s="9"/>
      <c r="AY300" s="22"/>
      <c r="AZ300" s="22"/>
      <c r="BA300" s="22"/>
      <c r="BB300" s="22"/>
      <c r="BC300" s="22"/>
    </row>
    <row r="301" spans="6:55">
      <c r="F301" s="9"/>
      <c r="G301" s="22"/>
      <c r="H301" s="22"/>
      <c r="I301" s="22"/>
      <c r="J301" s="22"/>
      <c r="K301" s="22"/>
      <c r="N301" s="9"/>
      <c r="O301" s="22"/>
      <c r="P301" s="22"/>
      <c r="Q301" s="22"/>
      <c r="R301" s="22"/>
      <c r="S301" s="22"/>
      <c r="X301" s="9"/>
      <c r="Y301" s="22"/>
      <c r="Z301" s="22"/>
      <c r="AA301" s="22"/>
      <c r="AB301" s="22"/>
      <c r="AC301" s="22"/>
      <c r="AF301" s="9"/>
      <c r="AG301" s="22"/>
      <c r="AH301" s="22"/>
      <c r="AI301" s="22"/>
      <c r="AJ301" s="22"/>
      <c r="AK301" s="22"/>
      <c r="AP301" s="9"/>
      <c r="AQ301" s="22"/>
      <c r="AR301" s="22"/>
      <c r="AS301" s="22"/>
      <c r="AT301" s="22"/>
      <c r="AU301" s="22"/>
      <c r="AX301" s="9"/>
      <c r="AY301" s="22"/>
      <c r="AZ301" s="22"/>
      <c r="BA301" s="22"/>
      <c r="BB301" s="22"/>
      <c r="BC301" s="22"/>
    </row>
    <row r="302" spans="6:55">
      <c r="F302" s="9"/>
      <c r="G302" s="22"/>
      <c r="H302" s="22"/>
      <c r="I302" s="22"/>
      <c r="J302" s="22"/>
      <c r="K302" s="22"/>
      <c r="N302" s="9"/>
      <c r="O302" s="22"/>
      <c r="P302" s="22"/>
      <c r="Q302" s="22"/>
      <c r="R302" s="22"/>
      <c r="S302" s="22"/>
      <c r="X302" s="9"/>
      <c r="Y302" s="22"/>
      <c r="Z302" s="22"/>
      <c r="AA302" s="22"/>
      <c r="AB302" s="22"/>
      <c r="AC302" s="22"/>
      <c r="AF302" s="9"/>
      <c r="AG302" s="22"/>
      <c r="AH302" s="22"/>
      <c r="AI302" s="22"/>
      <c r="AJ302" s="22"/>
      <c r="AK302" s="22"/>
      <c r="AP302" s="9"/>
      <c r="AQ302" s="22"/>
      <c r="AR302" s="22"/>
      <c r="AS302" s="22"/>
      <c r="AT302" s="22"/>
      <c r="AU302" s="22"/>
      <c r="AX302" s="9"/>
      <c r="AY302" s="22"/>
      <c r="AZ302" s="22"/>
      <c r="BA302" s="22"/>
      <c r="BB302" s="22"/>
      <c r="BC302" s="22"/>
    </row>
    <row r="303" spans="6:55">
      <c r="F303" s="9"/>
      <c r="G303" s="22"/>
      <c r="H303" s="22"/>
      <c r="I303" s="22"/>
      <c r="J303" s="22"/>
      <c r="K303" s="22"/>
      <c r="N303" s="9"/>
      <c r="O303" s="22"/>
      <c r="P303" s="22"/>
      <c r="Q303" s="22"/>
      <c r="R303" s="22"/>
      <c r="S303" s="22"/>
      <c r="X303" s="9"/>
      <c r="Y303" s="22"/>
      <c r="Z303" s="22"/>
      <c r="AA303" s="22"/>
      <c r="AB303" s="22"/>
      <c r="AC303" s="22"/>
      <c r="AF303" s="9"/>
      <c r="AG303" s="22"/>
      <c r="AH303" s="22"/>
      <c r="AI303" s="22"/>
      <c r="AJ303" s="22"/>
      <c r="AK303" s="22"/>
      <c r="AP303" s="9"/>
      <c r="AQ303" s="22"/>
      <c r="AR303" s="22"/>
      <c r="AS303" s="22"/>
      <c r="AT303" s="22"/>
      <c r="AU303" s="22"/>
      <c r="AX303" s="9"/>
      <c r="AY303" s="22"/>
      <c r="AZ303" s="22"/>
      <c r="BA303" s="22"/>
      <c r="BB303" s="22"/>
      <c r="BC303" s="22"/>
    </row>
    <row r="304" spans="6:55">
      <c r="F304" s="9"/>
      <c r="G304" s="22"/>
      <c r="H304" s="22"/>
      <c r="I304" s="22"/>
      <c r="J304" s="22"/>
      <c r="K304" s="22"/>
      <c r="N304" s="9"/>
      <c r="O304" s="22"/>
      <c r="P304" s="22"/>
      <c r="Q304" s="22"/>
      <c r="R304" s="22"/>
      <c r="S304" s="22"/>
      <c r="X304" s="9"/>
      <c r="Y304" s="22"/>
      <c r="Z304" s="22"/>
      <c r="AA304" s="22"/>
      <c r="AB304" s="22"/>
      <c r="AC304" s="22"/>
      <c r="AF304" s="9"/>
      <c r="AG304" s="22"/>
      <c r="AH304" s="22"/>
      <c r="AI304" s="22"/>
      <c r="AJ304" s="22"/>
      <c r="AK304" s="22"/>
      <c r="AP304" s="9"/>
      <c r="AQ304" s="22"/>
      <c r="AR304" s="22"/>
      <c r="AS304" s="22"/>
      <c r="AT304" s="22"/>
      <c r="AU304" s="22"/>
      <c r="AX304" s="9"/>
      <c r="AY304" s="22"/>
      <c r="AZ304" s="22"/>
      <c r="BA304" s="22"/>
      <c r="BB304" s="22"/>
      <c r="BC304" s="22"/>
    </row>
    <row r="305" spans="6:55">
      <c r="F305" s="9"/>
      <c r="G305" s="22"/>
      <c r="H305" s="22"/>
      <c r="I305" s="22"/>
      <c r="J305" s="22"/>
      <c r="K305" s="22"/>
      <c r="N305" s="9"/>
      <c r="O305" s="22"/>
      <c r="P305" s="22"/>
      <c r="Q305" s="22"/>
      <c r="R305" s="22"/>
      <c r="S305" s="22"/>
      <c r="X305" s="9"/>
      <c r="Y305" s="22"/>
      <c r="Z305" s="22"/>
      <c r="AA305" s="22"/>
      <c r="AB305" s="22"/>
      <c r="AC305" s="22"/>
      <c r="AF305" s="9"/>
      <c r="AG305" s="22"/>
      <c r="AH305" s="22"/>
      <c r="AI305" s="22"/>
      <c r="AJ305" s="22"/>
      <c r="AK305" s="22"/>
      <c r="AP305" s="9"/>
      <c r="AQ305" s="22"/>
      <c r="AR305" s="22"/>
      <c r="AS305" s="22"/>
      <c r="AT305" s="22"/>
      <c r="AU305" s="22"/>
      <c r="AX305" s="9"/>
      <c r="AY305" s="22"/>
      <c r="AZ305" s="22"/>
      <c r="BA305" s="22"/>
      <c r="BB305" s="22"/>
      <c r="BC305" s="22"/>
    </row>
    <row r="306" spans="6:55">
      <c r="F306" s="9"/>
      <c r="G306" s="22"/>
      <c r="H306" s="22"/>
      <c r="I306" s="22"/>
      <c r="J306" s="22"/>
      <c r="K306" s="22"/>
      <c r="N306" s="9"/>
      <c r="O306" s="22"/>
      <c r="P306" s="22"/>
      <c r="Q306" s="22"/>
      <c r="R306" s="22"/>
      <c r="S306" s="22"/>
      <c r="X306" s="9"/>
      <c r="Y306" s="22"/>
      <c r="Z306" s="22"/>
      <c r="AA306" s="22"/>
      <c r="AB306" s="22"/>
      <c r="AC306" s="22"/>
      <c r="AF306" s="9"/>
      <c r="AG306" s="22"/>
      <c r="AH306" s="22"/>
      <c r="AI306" s="22"/>
      <c r="AJ306" s="22"/>
      <c r="AK306" s="22"/>
      <c r="AP306" s="9"/>
      <c r="AQ306" s="22"/>
      <c r="AR306" s="22"/>
      <c r="AS306" s="22"/>
      <c r="AT306" s="22"/>
      <c r="AU306" s="22"/>
      <c r="AX306" s="9"/>
      <c r="AY306" s="22"/>
      <c r="AZ306" s="22"/>
      <c r="BA306" s="22"/>
      <c r="BB306" s="22"/>
      <c r="BC306" s="22"/>
    </row>
    <row r="307" spans="6:55">
      <c r="F307" s="9"/>
      <c r="G307" s="22"/>
      <c r="H307" s="22"/>
      <c r="I307" s="22"/>
      <c r="J307" s="22"/>
      <c r="K307" s="22"/>
      <c r="N307" s="9"/>
      <c r="O307" s="22"/>
      <c r="P307" s="22"/>
      <c r="Q307" s="22"/>
      <c r="R307" s="22"/>
      <c r="S307" s="22"/>
      <c r="X307" s="9"/>
      <c r="Y307" s="22"/>
      <c r="Z307" s="22"/>
      <c r="AA307" s="22"/>
      <c r="AB307" s="22"/>
      <c r="AC307" s="22"/>
      <c r="AF307" s="9"/>
      <c r="AG307" s="22"/>
      <c r="AH307" s="22"/>
      <c r="AI307" s="22"/>
      <c r="AJ307" s="22"/>
      <c r="AK307" s="22"/>
      <c r="AP307" s="9"/>
      <c r="AQ307" s="22"/>
      <c r="AR307" s="22"/>
      <c r="AS307" s="22"/>
      <c r="AT307" s="22"/>
      <c r="AU307" s="22"/>
      <c r="AX307" s="9"/>
      <c r="AY307" s="22"/>
      <c r="AZ307" s="22"/>
      <c r="BA307" s="22"/>
      <c r="BB307" s="22"/>
      <c r="BC307" s="22"/>
    </row>
    <row r="308" spans="6:55">
      <c r="F308" s="9"/>
      <c r="G308" s="22"/>
      <c r="H308" s="22"/>
      <c r="I308" s="22"/>
      <c r="J308" s="22"/>
      <c r="K308" s="22"/>
      <c r="N308" s="9"/>
      <c r="O308" s="22"/>
      <c r="P308" s="22"/>
      <c r="Q308" s="22"/>
      <c r="R308" s="22"/>
      <c r="S308" s="22"/>
      <c r="X308" s="9"/>
      <c r="Y308" s="22"/>
      <c r="Z308" s="22"/>
      <c r="AA308" s="22"/>
      <c r="AB308" s="22"/>
      <c r="AC308" s="22"/>
      <c r="AF308" s="9"/>
      <c r="AG308" s="22"/>
      <c r="AH308" s="22"/>
      <c r="AI308" s="22"/>
      <c r="AJ308" s="22"/>
      <c r="AK308" s="22"/>
      <c r="AP308" s="9"/>
      <c r="AQ308" s="22"/>
      <c r="AR308" s="22"/>
      <c r="AS308" s="22"/>
      <c r="AT308" s="22"/>
      <c r="AU308" s="22"/>
      <c r="AX308" s="9"/>
      <c r="AY308" s="22"/>
      <c r="AZ308" s="22"/>
      <c r="BA308" s="22"/>
      <c r="BB308" s="22"/>
      <c r="BC308" s="22"/>
    </row>
    <row r="309" spans="6:55">
      <c r="F309" s="9"/>
      <c r="G309" s="22"/>
      <c r="H309" s="22"/>
      <c r="I309" s="22"/>
      <c r="J309" s="22"/>
      <c r="K309" s="22"/>
      <c r="N309" s="9"/>
      <c r="O309" s="22"/>
      <c r="P309" s="22"/>
      <c r="Q309" s="22"/>
      <c r="R309" s="22"/>
      <c r="S309" s="22"/>
      <c r="X309" s="9"/>
      <c r="Y309" s="22"/>
      <c r="Z309" s="22"/>
      <c r="AA309" s="22"/>
      <c r="AB309" s="22"/>
      <c r="AC309" s="22"/>
      <c r="AF309" s="9"/>
      <c r="AG309" s="22"/>
      <c r="AH309" s="22"/>
      <c r="AI309" s="22"/>
      <c r="AJ309" s="22"/>
      <c r="AK309" s="22"/>
      <c r="AP309" s="9"/>
      <c r="AQ309" s="22"/>
      <c r="AR309" s="22"/>
      <c r="AS309" s="22"/>
      <c r="AT309" s="22"/>
      <c r="AU309" s="22"/>
      <c r="AX309" s="9"/>
      <c r="AY309" s="22"/>
      <c r="AZ309" s="22"/>
      <c r="BA309" s="22"/>
      <c r="BB309" s="22"/>
      <c r="BC309" s="22"/>
    </row>
    <row r="310" spans="6:55">
      <c r="F310" s="9"/>
      <c r="G310" s="22"/>
      <c r="H310" s="22"/>
      <c r="I310" s="22"/>
      <c r="J310" s="22"/>
      <c r="K310" s="22"/>
      <c r="N310" s="9"/>
      <c r="O310" s="22"/>
      <c r="P310" s="22"/>
      <c r="Q310" s="22"/>
      <c r="R310" s="22"/>
      <c r="S310" s="22"/>
      <c r="X310" s="9"/>
      <c r="Y310" s="22"/>
      <c r="Z310" s="22"/>
      <c r="AA310" s="22"/>
      <c r="AB310" s="22"/>
      <c r="AC310" s="22"/>
      <c r="AF310" s="9"/>
      <c r="AG310" s="22"/>
      <c r="AH310" s="22"/>
      <c r="AI310" s="22"/>
      <c r="AJ310" s="22"/>
      <c r="AK310" s="22"/>
      <c r="AP310" s="9"/>
      <c r="AQ310" s="22"/>
      <c r="AR310" s="22"/>
      <c r="AS310" s="22"/>
      <c r="AT310" s="22"/>
      <c r="AU310" s="22"/>
      <c r="AX310" s="9"/>
      <c r="AY310" s="22"/>
      <c r="AZ310" s="22"/>
      <c r="BA310" s="22"/>
      <c r="BB310" s="22"/>
      <c r="BC310" s="22"/>
    </row>
    <row r="311" spans="6:55">
      <c r="F311" s="9"/>
      <c r="G311" s="22"/>
      <c r="H311" s="22"/>
      <c r="I311" s="22"/>
      <c r="J311" s="22"/>
      <c r="K311" s="22"/>
      <c r="N311" s="9"/>
      <c r="O311" s="22"/>
      <c r="P311" s="22"/>
      <c r="Q311" s="22"/>
      <c r="R311" s="22"/>
      <c r="S311" s="22"/>
      <c r="X311" s="9"/>
      <c r="Y311" s="22"/>
      <c r="Z311" s="22"/>
      <c r="AA311" s="22"/>
      <c r="AB311" s="22"/>
      <c r="AC311" s="22"/>
      <c r="AF311" s="9"/>
      <c r="AG311" s="22"/>
      <c r="AH311" s="22"/>
      <c r="AI311" s="22"/>
      <c r="AJ311" s="22"/>
      <c r="AK311" s="22"/>
      <c r="AP311" s="9"/>
      <c r="AQ311" s="22"/>
      <c r="AR311" s="22"/>
      <c r="AS311" s="22"/>
      <c r="AT311" s="22"/>
      <c r="AU311" s="22"/>
      <c r="AX311" s="9"/>
      <c r="AY311" s="22"/>
      <c r="AZ311" s="22"/>
      <c r="BA311" s="22"/>
      <c r="BB311" s="22"/>
      <c r="BC311" s="22"/>
    </row>
    <row r="312" spans="6:55">
      <c r="F312" s="9"/>
      <c r="G312" s="22"/>
      <c r="H312" s="22"/>
      <c r="I312" s="22"/>
      <c r="J312" s="22"/>
      <c r="K312" s="22"/>
      <c r="N312" s="9"/>
      <c r="O312" s="22"/>
      <c r="P312" s="22"/>
      <c r="Q312" s="22"/>
      <c r="R312" s="22"/>
      <c r="S312" s="22"/>
      <c r="X312" s="9"/>
      <c r="Y312" s="22"/>
      <c r="Z312" s="22"/>
      <c r="AA312" s="22"/>
      <c r="AB312" s="22"/>
      <c r="AC312" s="22"/>
      <c r="AF312" s="9"/>
      <c r="AG312" s="22"/>
      <c r="AH312" s="22"/>
      <c r="AI312" s="22"/>
      <c r="AJ312" s="22"/>
      <c r="AK312" s="22"/>
      <c r="AP312" s="9"/>
      <c r="AQ312" s="22"/>
      <c r="AR312" s="22"/>
      <c r="AS312" s="22"/>
      <c r="AT312" s="22"/>
      <c r="AU312" s="22"/>
      <c r="AX312" s="9"/>
      <c r="AY312" s="22"/>
      <c r="AZ312" s="22"/>
      <c r="BA312" s="22"/>
      <c r="BB312" s="22"/>
      <c r="BC312" s="22"/>
    </row>
    <row r="313" spans="6:55">
      <c r="F313" s="9"/>
      <c r="G313" s="22"/>
      <c r="H313" s="22"/>
      <c r="I313" s="22"/>
      <c r="J313" s="22"/>
      <c r="K313" s="22"/>
      <c r="N313" s="9"/>
      <c r="O313" s="22"/>
      <c r="P313" s="22"/>
      <c r="Q313" s="22"/>
      <c r="R313" s="22"/>
      <c r="S313" s="22"/>
      <c r="X313" s="9"/>
      <c r="Y313" s="22"/>
      <c r="Z313" s="22"/>
      <c r="AA313" s="22"/>
      <c r="AB313" s="22"/>
      <c r="AC313" s="22"/>
      <c r="AF313" s="9"/>
      <c r="AG313" s="22"/>
      <c r="AH313" s="22"/>
      <c r="AI313" s="22"/>
      <c r="AJ313" s="22"/>
      <c r="AK313" s="22"/>
      <c r="AP313" s="9"/>
      <c r="AQ313" s="22"/>
      <c r="AR313" s="22"/>
      <c r="AS313" s="22"/>
      <c r="AT313" s="22"/>
      <c r="AU313" s="22"/>
      <c r="AX313" s="9"/>
      <c r="AY313" s="22"/>
      <c r="AZ313" s="22"/>
      <c r="BA313" s="22"/>
      <c r="BB313" s="22"/>
      <c r="BC313" s="22"/>
    </row>
    <row r="314" spans="6:55">
      <c r="F314" s="9"/>
      <c r="G314" s="22"/>
      <c r="H314" s="22"/>
      <c r="I314" s="22"/>
      <c r="J314" s="22"/>
      <c r="K314" s="22"/>
      <c r="N314" s="9"/>
      <c r="O314" s="22"/>
      <c r="P314" s="22"/>
      <c r="Q314" s="22"/>
      <c r="R314" s="22"/>
      <c r="S314" s="22"/>
      <c r="X314" s="9"/>
      <c r="Y314" s="22"/>
      <c r="Z314" s="22"/>
      <c r="AA314" s="22"/>
      <c r="AB314" s="22"/>
      <c r="AC314" s="22"/>
      <c r="AF314" s="9"/>
      <c r="AG314" s="22"/>
      <c r="AH314" s="22"/>
      <c r="AI314" s="22"/>
      <c r="AJ314" s="22"/>
      <c r="AK314" s="22"/>
      <c r="AP314" s="9"/>
      <c r="AQ314" s="22"/>
      <c r="AR314" s="22"/>
      <c r="AS314" s="22"/>
      <c r="AT314" s="22"/>
      <c r="AU314" s="22"/>
      <c r="AX314" s="9"/>
      <c r="AY314" s="22"/>
      <c r="AZ314" s="22"/>
      <c r="BA314" s="22"/>
      <c r="BB314" s="22"/>
      <c r="BC314" s="22"/>
    </row>
    <row r="315" spans="6:55">
      <c r="F315" s="9"/>
      <c r="G315" s="22"/>
      <c r="H315" s="22"/>
      <c r="I315" s="22"/>
      <c r="J315" s="22"/>
      <c r="K315" s="22"/>
      <c r="N315" s="9"/>
      <c r="O315" s="22"/>
      <c r="P315" s="22"/>
      <c r="Q315" s="22"/>
      <c r="R315" s="22"/>
      <c r="S315" s="22"/>
      <c r="X315" s="9"/>
      <c r="Y315" s="22"/>
      <c r="Z315" s="22"/>
      <c r="AA315" s="22"/>
      <c r="AB315" s="22"/>
      <c r="AC315" s="22"/>
      <c r="AF315" s="9"/>
      <c r="AG315" s="22"/>
      <c r="AH315" s="22"/>
      <c r="AI315" s="22"/>
      <c r="AJ315" s="22"/>
      <c r="AK315" s="22"/>
      <c r="AP315" s="9"/>
      <c r="AQ315" s="22"/>
      <c r="AR315" s="22"/>
      <c r="AS315" s="22"/>
      <c r="AT315" s="22"/>
      <c r="AU315" s="22"/>
      <c r="AX315" s="9"/>
      <c r="AY315" s="22"/>
      <c r="AZ315" s="22"/>
      <c r="BA315" s="22"/>
      <c r="BB315" s="22"/>
      <c r="BC315" s="22"/>
    </row>
    <row r="316" spans="6:55">
      <c r="F316" s="9"/>
      <c r="G316" s="22"/>
      <c r="H316" s="22"/>
      <c r="I316" s="22"/>
      <c r="J316" s="22"/>
      <c r="K316" s="22"/>
      <c r="N316" s="9"/>
      <c r="O316" s="22"/>
      <c r="P316" s="22"/>
      <c r="Q316" s="22"/>
      <c r="R316" s="22"/>
      <c r="S316" s="22"/>
      <c r="X316" s="9"/>
      <c r="Y316" s="22"/>
      <c r="Z316" s="22"/>
      <c r="AA316" s="22"/>
      <c r="AB316" s="22"/>
      <c r="AC316" s="22"/>
      <c r="AF316" s="9"/>
      <c r="AG316" s="22"/>
      <c r="AH316" s="22"/>
      <c r="AI316" s="22"/>
      <c r="AJ316" s="22"/>
      <c r="AK316" s="22"/>
      <c r="AP316" s="9"/>
      <c r="AQ316" s="22"/>
      <c r="AR316" s="22"/>
      <c r="AS316" s="22"/>
      <c r="AT316" s="22"/>
      <c r="AU316" s="22"/>
      <c r="AX316" s="9"/>
      <c r="AY316" s="22"/>
      <c r="AZ316" s="22"/>
      <c r="BA316" s="22"/>
      <c r="BB316" s="22"/>
      <c r="BC316" s="22"/>
    </row>
    <row r="317" spans="6:55">
      <c r="F317" s="9"/>
      <c r="G317" s="22"/>
      <c r="H317" s="22"/>
      <c r="I317" s="22"/>
      <c r="J317" s="22"/>
      <c r="K317" s="22"/>
      <c r="N317" s="9"/>
      <c r="O317" s="22"/>
      <c r="P317" s="22"/>
      <c r="Q317" s="22"/>
      <c r="R317" s="22"/>
      <c r="S317" s="22"/>
      <c r="X317" s="9"/>
      <c r="Y317" s="22"/>
      <c r="Z317" s="22"/>
      <c r="AA317" s="22"/>
      <c r="AB317" s="22"/>
      <c r="AC317" s="22"/>
      <c r="AF317" s="9"/>
      <c r="AG317" s="22"/>
      <c r="AH317" s="22"/>
      <c r="AI317" s="22"/>
      <c r="AJ317" s="22"/>
      <c r="AK317" s="22"/>
      <c r="AP317" s="9"/>
      <c r="AQ317" s="22"/>
      <c r="AR317" s="22"/>
      <c r="AS317" s="22"/>
      <c r="AT317" s="22"/>
      <c r="AU317" s="22"/>
      <c r="AX317" s="9"/>
      <c r="AY317" s="22"/>
      <c r="AZ317" s="22"/>
      <c r="BA317" s="22"/>
      <c r="BB317" s="22"/>
      <c r="BC317" s="22"/>
    </row>
    <row r="318" spans="6:55">
      <c r="F318" s="9"/>
      <c r="G318" s="22"/>
      <c r="H318" s="22"/>
      <c r="I318" s="22"/>
      <c r="J318" s="22"/>
      <c r="K318" s="22"/>
      <c r="N318" s="9"/>
      <c r="O318" s="22"/>
      <c r="P318" s="22"/>
      <c r="Q318" s="22"/>
      <c r="R318" s="22"/>
      <c r="S318" s="22"/>
      <c r="X318" s="9"/>
      <c r="Y318" s="22"/>
      <c r="Z318" s="22"/>
      <c r="AA318" s="22"/>
      <c r="AB318" s="22"/>
      <c r="AC318" s="22"/>
      <c r="AF318" s="9"/>
      <c r="AG318" s="22"/>
      <c r="AH318" s="22"/>
      <c r="AI318" s="22"/>
      <c r="AJ318" s="22"/>
      <c r="AK318" s="22"/>
      <c r="AP318" s="9"/>
      <c r="AQ318" s="22"/>
      <c r="AR318" s="22"/>
      <c r="AS318" s="22"/>
      <c r="AT318" s="22"/>
      <c r="AU318" s="22"/>
      <c r="AX318" s="9"/>
      <c r="AY318" s="22"/>
      <c r="AZ318" s="22"/>
      <c r="BA318" s="22"/>
      <c r="BB318" s="22"/>
      <c r="BC318" s="22"/>
    </row>
    <row r="319" spans="6:55">
      <c r="F319" s="9"/>
      <c r="G319" s="22"/>
      <c r="H319" s="22"/>
      <c r="I319" s="22"/>
      <c r="J319" s="22"/>
      <c r="K319" s="22"/>
      <c r="N319" s="9"/>
      <c r="O319" s="22"/>
      <c r="P319" s="22"/>
      <c r="Q319" s="22"/>
      <c r="R319" s="22"/>
      <c r="S319" s="22"/>
      <c r="X319" s="9"/>
      <c r="Y319" s="22"/>
      <c r="Z319" s="22"/>
      <c r="AA319" s="22"/>
      <c r="AB319" s="22"/>
      <c r="AC319" s="22"/>
      <c r="AF319" s="9"/>
      <c r="AG319" s="22"/>
      <c r="AH319" s="22"/>
      <c r="AI319" s="22"/>
      <c r="AJ319" s="22"/>
      <c r="AK319" s="22"/>
      <c r="AP319" s="9"/>
      <c r="AQ319" s="22"/>
      <c r="AR319" s="22"/>
      <c r="AS319" s="22"/>
      <c r="AT319" s="22"/>
      <c r="AU319" s="22"/>
      <c r="AX319" s="9"/>
      <c r="AY319" s="22"/>
      <c r="AZ319" s="22"/>
      <c r="BA319" s="22"/>
      <c r="BB319" s="22"/>
      <c r="BC319" s="22"/>
    </row>
    <row r="320" spans="6:55">
      <c r="F320" s="9"/>
      <c r="G320" s="22"/>
      <c r="H320" s="22"/>
      <c r="I320" s="22"/>
      <c r="J320" s="22"/>
      <c r="K320" s="22"/>
      <c r="N320" s="9"/>
      <c r="O320" s="22"/>
      <c r="P320" s="22"/>
      <c r="Q320" s="22"/>
      <c r="R320" s="22"/>
      <c r="S320" s="22"/>
      <c r="X320" s="9"/>
      <c r="Y320" s="22"/>
      <c r="Z320" s="22"/>
      <c r="AA320" s="22"/>
      <c r="AB320" s="22"/>
      <c r="AC320" s="22"/>
      <c r="AF320" s="9"/>
      <c r="AG320" s="22"/>
      <c r="AH320" s="22"/>
      <c r="AI320" s="22"/>
      <c r="AJ320" s="22"/>
      <c r="AK320" s="22"/>
      <c r="AP320" s="9"/>
      <c r="AQ320" s="22"/>
      <c r="AR320" s="22"/>
      <c r="AS320" s="22"/>
      <c r="AT320" s="22"/>
      <c r="AU320" s="22"/>
      <c r="AX320" s="9"/>
      <c r="AY320" s="22"/>
      <c r="AZ320" s="22"/>
      <c r="BA320" s="22"/>
      <c r="BB320" s="22"/>
      <c r="BC320" s="22"/>
    </row>
    <row r="321" spans="6:55">
      <c r="F321" s="9"/>
      <c r="G321" s="22"/>
      <c r="H321" s="22"/>
      <c r="I321" s="22"/>
      <c r="J321" s="22"/>
      <c r="K321" s="22"/>
      <c r="N321" s="9"/>
      <c r="O321" s="22"/>
      <c r="P321" s="22"/>
      <c r="Q321" s="22"/>
      <c r="R321" s="22"/>
      <c r="S321" s="22"/>
      <c r="X321" s="9"/>
      <c r="Y321" s="22"/>
      <c r="Z321" s="22"/>
      <c r="AA321" s="22"/>
      <c r="AB321" s="22"/>
      <c r="AC321" s="22"/>
      <c r="AF321" s="9"/>
      <c r="AG321" s="22"/>
      <c r="AH321" s="22"/>
      <c r="AI321" s="22"/>
      <c r="AJ321" s="22"/>
      <c r="AK321" s="22"/>
      <c r="AP321" s="9"/>
      <c r="AQ321" s="22"/>
      <c r="AR321" s="22"/>
      <c r="AS321" s="22"/>
      <c r="AT321" s="22"/>
      <c r="AU321" s="22"/>
      <c r="AX321" s="9"/>
      <c r="AY321" s="22"/>
      <c r="AZ321" s="22"/>
      <c r="BA321" s="22"/>
      <c r="BB321" s="22"/>
      <c r="BC321" s="22"/>
    </row>
    <row r="322" spans="6:55">
      <c r="F322" s="9"/>
      <c r="G322" s="22"/>
      <c r="H322" s="22"/>
      <c r="I322" s="22"/>
      <c r="J322" s="22"/>
      <c r="K322" s="22"/>
      <c r="N322" s="9"/>
      <c r="O322" s="22"/>
      <c r="P322" s="22"/>
      <c r="Q322" s="22"/>
      <c r="R322" s="22"/>
      <c r="S322" s="22"/>
      <c r="X322" s="9"/>
      <c r="Y322" s="22"/>
      <c r="Z322" s="22"/>
      <c r="AA322" s="22"/>
      <c r="AB322" s="22"/>
      <c r="AC322" s="22"/>
      <c r="AF322" s="9"/>
      <c r="AG322" s="22"/>
      <c r="AH322" s="22"/>
      <c r="AI322" s="22"/>
      <c r="AJ322" s="22"/>
      <c r="AK322" s="22"/>
      <c r="AP322" s="9"/>
      <c r="AQ322" s="22"/>
      <c r="AR322" s="22"/>
      <c r="AS322" s="22"/>
      <c r="AT322" s="22"/>
      <c r="AU322" s="22"/>
      <c r="AX322" s="9"/>
      <c r="AY322" s="22"/>
      <c r="AZ322" s="22"/>
      <c r="BA322" s="22"/>
      <c r="BB322" s="22"/>
      <c r="BC322" s="22"/>
    </row>
    <row r="323" spans="6:55">
      <c r="F323" s="9"/>
      <c r="G323" s="22"/>
      <c r="H323" s="22"/>
      <c r="I323" s="22"/>
      <c r="J323" s="22"/>
      <c r="K323" s="22"/>
      <c r="N323" s="9"/>
      <c r="O323" s="22"/>
      <c r="P323" s="22"/>
      <c r="Q323" s="22"/>
      <c r="R323" s="22"/>
      <c r="S323" s="22"/>
      <c r="X323" s="9"/>
      <c r="Y323" s="22"/>
      <c r="Z323" s="22"/>
      <c r="AA323" s="22"/>
      <c r="AB323" s="22"/>
      <c r="AC323" s="22"/>
      <c r="AF323" s="9"/>
      <c r="AG323" s="22"/>
      <c r="AH323" s="22"/>
      <c r="AI323" s="22"/>
      <c r="AJ323" s="22"/>
      <c r="AK323" s="22"/>
      <c r="AP323" s="9"/>
      <c r="AQ323" s="22"/>
      <c r="AR323" s="22"/>
      <c r="AS323" s="22"/>
      <c r="AT323" s="22"/>
      <c r="AU323" s="22"/>
      <c r="AX323" s="9"/>
      <c r="AY323" s="22"/>
      <c r="AZ323" s="22"/>
      <c r="BA323" s="22"/>
      <c r="BB323" s="22"/>
      <c r="BC323" s="22"/>
    </row>
    <row r="324" spans="6:55">
      <c r="F324" s="9"/>
      <c r="G324" s="22"/>
      <c r="H324" s="22"/>
      <c r="I324" s="22"/>
      <c r="J324" s="22"/>
      <c r="K324" s="22"/>
      <c r="N324" s="9"/>
      <c r="O324" s="22"/>
      <c r="P324" s="22"/>
      <c r="Q324" s="22"/>
      <c r="R324" s="22"/>
      <c r="S324" s="22"/>
      <c r="X324" s="9"/>
      <c r="Y324" s="22"/>
      <c r="Z324" s="22"/>
      <c r="AA324" s="22"/>
      <c r="AB324" s="22"/>
      <c r="AC324" s="22"/>
      <c r="AF324" s="9"/>
      <c r="AG324" s="22"/>
      <c r="AH324" s="22"/>
      <c r="AI324" s="22"/>
      <c r="AJ324" s="22"/>
      <c r="AK324" s="22"/>
      <c r="AP324" s="9"/>
      <c r="AQ324" s="22"/>
      <c r="AR324" s="22"/>
      <c r="AS324" s="22"/>
      <c r="AT324" s="22"/>
      <c r="AU324" s="22"/>
      <c r="AX324" s="9"/>
      <c r="AY324" s="22"/>
      <c r="AZ324" s="22"/>
      <c r="BA324" s="22"/>
      <c r="BB324" s="22"/>
      <c r="BC324" s="22"/>
    </row>
    <row r="325" spans="6:55">
      <c r="F325" s="9"/>
      <c r="G325" s="22"/>
      <c r="H325" s="22"/>
      <c r="I325" s="22"/>
      <c r="J325" s="22"/>
      <c r="K325" s="22"/>
      <c r="N325" s="9"/>
      <c r="O325" s="22"/>
      <c r="P325" s="22"/>
      <c r="Q325" s="22"/>
      <c r="R325" s="22"/>
      <c r="S325" s="22"/>
      <c r="X325" s="9"/>
      <c r="Y325" s="22"/>
      <c r="Z325" s="22"/>
      <c r="AA325" s="22"/>
      <c r="AB325" s="22"/>
      <c r="AC325" s="22"/>
      <c r="AF325" s="9"/>
      <c r="AG325" s="22"/>
      <c r="AH325" s="22"/>
      <c r="AI325" s="22"/>
      <c r="AJ325" s="22"/>
      <c r="AK325" s="22"/>
      <c r="AP325" s="9"/>
      <c r="AQ325" s="22"/>
      <c r="AR325" s="22"/>
      <c r="AS325" s="22"/>
      <c r="AT325" s="22"/>
      <c r="AU325" s="22"/>
      <c r="AX325" s="9"/>
      <c r="AY325" s="22"/>
      <c r="AZ325" s="22"/>
      <c r="BA325" s="22"/>
      <c r="BB325" s="22"/>
      <c r="BC325" s="22"/>
    </row>
    <row r="326" spans="6:55">
      <c r="F326" s="9"/>
      <c r="G326" s="22"/>
      <c r="H326" s="22"/>
      <c r="I326" s="22"/>
      <c r="J326" s="22"/>
      <c r="K326" s="22"/>
      <c r="N326" s="9"/>
      <c r="O326" s="22"/>
      <c r="P326" s="22"/>
      <c r="Q326" s="22"/>
      <c r="R326" s="22"/>
      <c r="S326" s="22"/>
      <c r="X326" s="9"/>
      <c r="Y326" s="22"/>
      <c r="Z326" s="22"/>
      <c r="AA326" s="22"/>
      <c r="AB326" s="22"/>
      <c r="AC326" s="22"/>
      <c r="AF326" s="9"/>
      <c r="AG326" s="22"/>
      <c r="AH326" s="22"/>
      <c r="AI326" s="22"/>
      <c r="AJ326" s="22"/>
      <c r="AK326" s="22"/>
      <c r="AP326" s="9"/>
      <c r="AQ326" s="22"/>
      <c r="AR326" s="22"/>
      <c r="AS326" s="22"/>
      <c r="AT326" s="22"/>
      <c r="AU326" s="22"/>
      <c r="AX326" s="9"/>
      <c r="AY326" s="22"/>
      <c r="AZ326" s="22"/>
      <c r="BA326" s="22"/>
      <c r="BB326" s="22"/>
      <c r="BC326" s="22"/>
    </row>
    <row r="327" spans="6:55">
      <c r="F327" s="9"/>
      <c r="G327" s="22"/>
      <c r="H327" s="22"/>
      <c r="I327" s="22"/>
      <c r="J327" s="22"/>
      <c r="K327" s="22"/>
      <c r="N327" s="9"/>
      <c r="O327" s="22"/>
      <c r="P327" s="22"/>
      <c r="Q327" s="22"/>
      <c r="R327" s="22"/>
      <c r="S327" s="22"/>
      <c r="X327" s="9"/>
      <c r="Y327" s="22"/>
      <c r="Z327" s="22"/>
      <c r="AA327" s="22"/>
      <c r="AB327" s="22"/>
      <c r="AC327" s="22"/>
      <c r="AF327" s="9"/>
      <c r="AG327" s="22"/>
      <c r="AH327" s="22"/>
      <c r="AI327" s="22"/>
      <c r="AJ327" s="22"/>
      <c r="AK327" s="22"/>
      <c r="AP327" s="9"/>
      <c r="AQ327" s="22"/>
      <c r="AR327" s="22"/>
      <c r="AS327" s="22"/>
      <c r="AT327" s="22"/>
      <c r="AU327" s="22"/>
      <c r="AX327" s="9"/>
      <c r="AY327" s="22"/>
      <c r="AZ327" s="22"/>
      <c r="BA327" s="22"/>
      <c r="BB327" s="22"/>
      <c r="BC327" s="22"/>
    </row>
    <row r="328" spans="6:55">
      <c r="F328" s="9"/>
      <c r="G328" s="22"/>
      <c r="H328" s="22"/>
      <c r="I328" s="22"/>
      <c r="J328" s="22"/>
      <c r="K328" s="22"/>
      <c r="N328" s="9"/>
      <c r="O328" s="22"/>
      <c r="P328" s="22"/>
      <c r="Q328" s="22"/>
      <c r="R328" s="22"/>
      <c r="S328" s="22"/>
      <c r="X328" s="9"/>
      <c r="Y328" s="22"/>
      <c r="Z328" s="22"/>
      <c r="AA328" s="22"/>
      <c r="AB328" s="22"/>
      <c r="AC328" s="22"/>
      <c r="AF328" s="9"/>
      <c r="AG328" s="22"/>
      <c r="AH328" s="22"/>
      <c r="AI328" s="22"/>
      <c r="AJ328" s="22"/>
      <c r="AK328" s="22"/>
      <c r="AP328" s="9"/>
      <c r="AQ328" s="22"/>
      <c r="AR328" s="22"/>
      <c r="AS328" s="22"/>
      <c r="AT328" s="22"/>
      <c r="AU328" s="22"/>
      <c r="AX328" s="9"/>
      <c r="AY328" s="22"/>
      <c r="AZ328" s="22"/>
      <c r="BA328" s="22"/>
      <c r="BB328" s="22"/>
      <c r="BC328" s="22"/>
    </row>
    <row r="329" spans="6:55">
      <c r="F329" s="9"/>
      <c r="G329" s="22"/>
      <c r="H329" s="22"/>
      <c r="I329" s="22"/>
      <c r="J329" s="22"/>
      <c r="K329" s="22"/>
      <c r="N329" s="9"/>
      <c r="O329" s="22"/>
      <c r="P329" s="22"/>
      <c r="Q329" s="22"/>
      <c r="R329" s="22"/>
      <c r="S329" s="22"/>
      <c r="X329" s="9"/>
      <c r="Y329" s="22"/>
      <c r="Z329" s="22"/>
      <c r="AA329" s="22"/>
      <c r="AB329" s="22"/>
      <c r="AC329" s="22"/>
      <c r="AF329" s="9"/>
      <c r="AG329" s="22"/>
      <c r="AH329" s="22"/>
      <c r="AI329" s="22"/>
      <c r="AJ329" s="22"/>
      <c r="AK329" s="22"/>
      <c r="AP329" s="9"/>
      <c r="AQ329" s="22"/>
      <c r="AR329" s="22"/>
      <c r="AS329" s="22"/>
      <c r="AT329" s="22"/>
      <c r="AU329" s="22"/>
      <c r="AX329" s="9"/>
      <c r="AY329" s="22"/>
      <c r="AZ329" s="22"/>
      <c r="BA329" s="22"/>
      <c r="BB329" s="22"/>
      <c r="BC329" s="22"/>
    </row>
    <row r="330" spans="6:55">
      <c r="F330" s="9"/>
      <c r="G330" s="22"/>
      <c r="H330" s="22"/>
      <c r="I330" s="22"/>
      <c r="J330" s="22"/>
      <c r="K330" s="22"/>
      <c r="N330" s="9"/>
      <c r="O330" s="22"/>
      <c r="P330" s="22"/>
      <c r="Q330" s="22"/>
      <c r="R330" s="22"/>
      <c r="S330" s="22"/>
      <c r="X330" s="9"/>
      <c r="Y330" s="22"/>
      <c r="Z330" s="22"/>
      <c r="AA330" s="22"/>
      <c r="AB330" s="22"/>
      <c r="AC330" s="22"/>
      <c r="AF330" s="9"/>
      <c r="AG330" s="22"/>
      <c r="AH330" s="22"/>
      <c r="AI330" s="22"/>
      <c r="AJ330" s="22"/>
      <c r="AK330" s="22"/>
      <c r="AP330" s="9"/>
      <c r="AQ330" s="22"/>
      <c r="AR330" s="22"/>
      <c r="AS330" s="22"/>
      <c r="AT330" s="22"/>
      <c r="AU330" s="22"/>
      <c r="AX330" s="9"/>
      <c r="AY330" s="22"/>
      <c r="AZ330" s="22"/>
      <c r="BA330" s="22"/>
      <c r="BB330" s="22"/>
      <c r="BC330" s="22"/>
    </row>
    <row r="331" spans="6:55">
      <c r="F331" s="9"/>
      <c r="G331" s="22"/>
      <c r="H331" s="22"/>
      <c r="I331" s="22"/>
      <c r="J331" s="22"/>
      <c r="K331" s="22"/>
      <c r="N331" s="9"/>
      <c r="O331" s="22"/>
      <c r="P331" s="22"/>
      <c r="Q331" s="22"/>
      <c r="R331" s="22"/>
      <c r="S331" s="22"/>
      <c r="X331" s="9"/>
      <c r="Y331" s="22"/>
      <c r="Z331" s="22"/>
      <c r="AA331" s="22"/>
      <c r="AB331" s="22"/>
      <c r="AC331" s="22"/>
      <c r="AF331" s="9"/>
      <c r="AG331" s="22"/>
      <c r="AH331" s="22"/>
      <c r="AI331" s="22"/>
      <c r="AJ331" s="22"/>
      <c r="AK331" s="22"/>
      <c r="AP331" s="9"/>
      <c r="AQ331" s="22"/>
      <c r="AR331" s="22"/>
      <c r="AS331" s="22"/>
      <c r="AT331" s="22"/>
      <c r="AU331" s="22"/>
      <c r="AX331" s="9"/>
      <c r="AY331" s="22"/>
      <c r="AZ331" s="22"/>
      <c r="BA331" s="22"/>
      <c r="BB331" s="22"/>
      <c r="BC331" s="22"/>
    </row>
    <row r="332" spans="6:55">
      <c r="F332" s="9"/>
      <c r="G332" s="22"/>
      <c r="H332" s="22"/>
      <c r="I332" s="22"/>
      <c r="J332" s="22"/>
      <c r="K332" s="22"/>
      <c r="N332" s="9"/>
      <c r="O332" s="22"/>
      <c r="P332" s="22"/>
      <c r="Q332" s="22"/>
      <c r="R332" s="22"/>
      <c r="S332" s="22"/>
      <c r="X332" s="9"/>
      <c r="Y332" s="22"/>
      <c r="Z332" s="22"/>
      <c r="AA332" s="22"/>
      <c r="AB332" s="22"/>
      <c r="AC332" s="22"/>
      <c r="AF332" s="9"/>
      <c r="AG332" s="22"/>
      <c r="AH332" s="22"/>
      <c r="AI332" s="22"/>
      <c r="AJ332" s="22"/>
      <c r="AK332" s="22"/>
      <c r="AP332" s="9"/>
      <c r="AQ332" s="22"/>
      <c r="AR332" s="22"/>
      <c r="AS332" s="22"/>
      <c r="AT332" s="22"/>
      <c r="AU332" s="22"/>
      <c r="AX332" s="9"/>
      <c r="AY332" s="22"/>
      <c r="AZ332" s="22"/>
      <c r="BA332" s="22"/>
      <c r="BB332" s="22"/>
      <c r="BC332" s="22"/>
    </row>
    <row r="333" spans="6:55">
      <c r="F333" s="9"/>
      <c r="G333" s="22"/>
      <c r="H333" s="22"/>
      <c r="I333" s="22"/>
      <c r="J333" s="22"/>
      <c r="K333" s="22"/>
      <c r="N333" s="9"/>
      <c r="O333" s="22"/>
      <c r="P333" s="22"/>
      <c r="Q333" s="22"/>
      <c r="R333" s="22"/>
      <c r="S333" s="22"/>
      <c r="X333" s="9"/>
      <c r="Y333" s="22"/>
      <c r="Z333" s="22"/>
      <c r="AA333" s="22"/>
      <c r="AB333" s="22"/>
      <c r="AC333" s="22"/>
      <c r="AF333" s="9"/>
      <c r="AG333" s="22"/>
      <c r="AH333" s="22"/>
      <c r="AI333" s="22"/>
      <c r="AJ333" s="22"/>
      <c r="AK333" s="22"/>
      <c r="AP333" s="9"/>
      <c r="AQ333" s="22"/>
      <c r="AR333" s="22"/>
      <c r="AS333" s="22"/>
      <c r="AT333" s="22"/>
      <c r="AU333" s="22"/>
      <c r="AX333" s="9"/>
      <c r="AY333" s="22"/>
      <c r="AZ333" s="22"/>
      <c r="BA333" s="22"/>
      <c r="BB333" s="22"/>
      <c r="BC333" s="22"/>
    </row>
    <row r="334" spans="6:55">
      <c r="F334" s="9"/>
      <c r="G334" s="22"/>
      <c r="H334" s="22"/>
      <c r="I334" s="22"/>
      <c r="J334" s="22"/>
      <c r="K334" s="22"/>
      <c r="N334" s="9"/>
      <c r="O334" s="22"/>
      <c r="P334" s="22"/>
      <c r="Q334" s="22"/>
      <c r="R334" s="22"/>
      <c r="S334" s="22"/>
      <c r="X334" s="9"/>
      <c r="Y334" s="22"/>
      <c r="Z334" s="22"/>
      <c r="AA334" s="22"/>
      <c r="AB334" s="22"/>
      <c r="AC334" s="22"/>
      <c r="AF334" s="9"/>
      <c r="AG334" s="22"/>
      <c r="AH334" s="22"/>
      <c r="AI334" s="22"/>
      <c r="AJ334" s="22"/>
      <c r="AK334" s="22"/>
      <c r="AP334" s="9"/>
      <c r="AQ334" s="22"/>
      <c r="AR334" s="22"/>
      <c r="AS334" s="22"/>
      <c r="AT334" s="22"/>
      <c r="AU334" s="22"/>
      <c r="AX334" s="9"/>
      <c r="AY334" s="22"/>
      <c r="AZ334" s="22"/>
      <c r="BA334" s="22"/>
      <c r="BB334" s="22"/>
      <c r="BC334" s="22"/>
    </row>
    <row r="335" spans="6:55">
      <c r="F335" s="9"/>
      <c r="G335" s="22"/>
      <c r="H335" s="22"/>
      <c r="I335" s="22"/>
      <c r="J335" s="22"/>
      <c r="K335" s="22"/>
      <c r="N335" s="9"/>
      <c r="O335" s="22"/>
      <c r="P335" s="22"/>
      <c r="Q335" s="22"/>
      <c r="R335" s="22"/>
      <c r="S335" s="22"/>
      <c r="X335" s="9"/>
      <c r="Y335" s="22"/>
      <c r="Z335" s="22"/>
      <c r="AA335" s="22"/>
      <c r="AB335" s="22"/>
      <c r="AC335" s="22"/>
      <c r="AF335" s="9"/>
      <c r="AG335" s="22"/>
      <c r="AH335" s="22"/>
      <c r="AI335" s="22"/>
      <c r="AJ335" s="22"/>
      <c r="AK335" s="22"/>
      <c r="AP335" s="9"/>
      <c r="AQ335" s="22"/>
      <c r="AR335" s="22"/>
      <c r="AS335" s="22"/>
      <c r="AT335" s="22"/>
      <c r="AU335" s="22"/>
      <c r="AX335" s="9"/>
      <c r="AY335" s="22"/>
      <c r="AZ335" s="22"/>
      <c r="BA335" s="22"/>
      <c r="BB335" s="22"/>
      <c r="BC335" s="22"/>
    </row>
    <row r="336" spans="6:55">
      <c r="F336" s="9"/>
      <c r="G336" s="22"/>
      <c r="H336" s="22"/>
      <c r="I336" s="22"/>
      <c r="J336" s="22"/>
      <c r="K336" s="22"/>
      <c r="N336" s="9"/>
      <c r="O336" s="22"/>
      <c r="P336" s="22"/>
      <c r="Q336" s="22"/>
      <c r="R336" s="22"/>
      <c r="S336" s="22"/>
      <c r="X336" s="9"/>
      <c r="Y336" s="22"/>
      <c r="Z336" s="22"/>
      <c r="AA336" s="22"/>
      <c r="AB336" s="22"/>
      <c r="AC336" s="22"/>
      <c r="AF336" s="9"/>
      <c r="AG336" s="22"/>
      <c r="AH336" s="22"/>
      <c r="AI336" s="22"/>
      <c r="AJ336" s="22"/>
      <c r="AK336" s="22"/>
      <c r="AP336" s="9"/>
      <c r="AQ336" s="22"/>
      <c r="AR336" s="22"/>
      <c r="AS336" s="22"/>
      <c r="AT336" s="22"/>
      <c r="AU336" s="22"/>
      <c r="AX336" s="9"/>
      <c r="AY336" s="22"/>
      <c r="AZ336" s="22"/>
      <c r="BA336" s="22"/>
      <c r="BB336" s="22"/>
      <c r="BC336" s="22"/>
    </row>
    <row r="337" spans="6:55">
      <c r="F337" s="9"/>
      <c r="G337" s="22"/>
      <c r="H337" s="22"/>
      <c r="I337" s="22"/>
      <c r="J337" s="22"/>
      <c r="K337" s="22"/>
      <c r="N337" s="9"/>
      <c r="O337" s="22"/>
      <c r="P337" s="22"/>
      <c r="Q337" s="22"/>
      <c r="R337" s="22"/>
      <c r="S337" s="22"/>
      <c r="X337" s="9"/>
      <c r="Y337" s="22"/>
      <c r="Z337" s="22"/>
      <c r="AA337" s="22"/>
      <c r="AB337" s="22"/>
      <c r="AC337" s="22"/>
      <c r="AF337" s="9"/>
      <c r="AG337" s="22"/>
      <c r="AH337" s="22"/>
      <c r="AI337" s="22"/>
      <c r="AJ337" s="22"/>
      <c r="AK337" s="22"/>
      <c r="AP337" s="9"/>
      <c r="AQ337" s="22"/>
      <c r="AR337" s="22"/>
      <c r="AS337" s="22"/>
      <c r="AT337" s="22"/>
      <c r="AU337" s="22"/>
      <c r="AX337" s="9"/>
      <c r="AY337" s="22"/>
      <c r="AZ337" s="22"/>
      <c r="BA337" s="22"/>
      <c r="BB337" s="22"/>
      <c r="BC337" s="22"/>
    </row>
    <row r="338" spans="6:55">
      <c r="F338" s="9"/>
      <c r="G338" s="22"/>
      <c r="H338" s="22"/>
      <c r="I338" s="22"/>
      <c r="J338" s="22"/>
      <c r="K338" s="22"/>
      <c r="N338" s="9"/>
      <c r="O338" s="22"/>
      <c r="P338" s="22"/>
      <c r="Q338" s="22"/>
      <c r="R338" s="22"/>
      <c r="S338" s="22"/>
      <c r="X338" s="9"/>
      <c r="Y338" s="22"/>
      <c r="Z338" s="22"/>
      <c r="AA338" s="22"/>
      <c r="AB338" s="22"/>
      <c r="AC338" s="22"/>
      <c r="AF338" s="9"/>
      <c r="AG338" s="22"/>
      <c r="AH338" s="22"/>
      <c r="AI338" s="22"/>
      <c r="AJ338" s="22"/>
      <c r="AK338" s="22"/>
      <c r="AP338" s="9"/>
      <c r="AQ338" s="22"/>
      <c r="AR338" s="22"/>
      <c r="AS338" s="22"/>
      <c r="AT338" s="22"/>
      <c r="AU338" s="22"/>
      <c r="AX338" s="9"/>
      <c r="AY338" s="22"/>
      <c r="AZ338" s="22"/>
      <c r="BA338" s="22"/>
      <c r="BB338" s="22"/>
      <c r="BC338" s="22"/>
    </row>
    <row r="339" spans="6:55">
      <c r="F339" s="9"/>
      <c r="G339" s="22"/>
      <c r="H339" s="22"/>
      <c r="I339" s="22"/>
      <c r="J339" s="22"/>
      <c r="K339" s="22"/>
      <c r="N339" s="9"/>
      <c r="O339" s="22"/>
      <c r="P339" s="22"/>
      <c r="Q339" s="22"/>
      <c r="R339" s="22"/>
      <c r="S339" s="22"/>
      <c r="X339" s="9"/>
      <c r="Y339" s="22"/>
      <c r="Z339" s="22"/>
      <c r="AA339" s="22"/>
      <c r="AB339" s="22"/>
      <c r="AC339" s="22"/>
      <c r="AF339" s="9"/>
      <c r="AG339" s="22"/>
      <c r="AH339" s="22"/>
      <c r="AI339" s="22"/>
      <c r="AJ339" s="22"/>
      <c r="AK339" s="22"/>
      <c r="AP339" s="9"/>
      <c r="AQ339" s="22"/>
      <c r="AR339" s="22"/>
      <c r="AS339" s="22"/>
      <c r="AT339" s="22"/>
      <c r="AU339" s="22"/>
      <c r="AX339" s="9"/>
      <c r="AY339" s="22"/>
      <c r="AZ339" s="22"/>
      <c r="BA339" s="22"/>
      <c r="BB339" s="22"/>
      <c r="BC339" s="22"/>
    </row>
    <row r="340" spans="6:55">
      <c r="F340" s="9"/>
      <c r="G340" s="22"/>
      <c r="H340" s="22"/>
      <c r="I340" s="22"/>
      <c r="J340" s="22"/>
      <c r="K340" s="22"/>
      <c r="N340" s="9"/>
      <c r="O340" s="22"/>
      <c r="P340" s="22"/>
      <c r="Q340" s="22"/>
      <c r="R340" s="22"/>
      <c r="S340" s="22"/>
      <c r="X340" s="9"/>
      <c r="Y340" s="22"/>
      <c r="Z340" s="22"/>
      <c r="AA340" s="22"/>
      <c r="AB340" s="22"/>
      <c r="AC340" s="22"/>
      <c r="AF340" s="9"/>
      <c r="AG340" s="22"/>
      <c r="AH340" s="22"/>
      <c r="AI340" s="22"/>
      <c r="AJ340" s="22"/>
      <c r="AK340" s="22"/>
      <c r="AP340" s="9"/>
      <c r="AQ340" s="22"/>
      <c r="AR340" s="22"/>
      <c r="AS340" s="22"/>
      <c r="AT340" s="22"/>
      <c r="AU340" s="22"/>
      <c r="AX340" s="9"/>
      <c r="AY340" s="22"/>
      <c r="AZ340" s="22"/>
      <c r="BA340" s="22"/>
      <c r="BB340" s="22"/>
      <c r="BC340" s="22"/>
    </row>
    <row r="341" spans="6:55">
      <c r="F341" s="9"/>
      <c r="G341" s="22"/>
      <c r="H341" s="22"/>
      <c r="I341" s="22"/>
      <c r="J341" s="22"/>
      <c r="K341" s="22"/>
      <c r="N341" s="9"/>
      <c r="O341" s="22"/>
      <c r="P341" s="22"/>
      <c r="Q341" s="22"/>
      <c r="R341" s="22"/>
      <c r="S341" s="22"/>
      <c r="X341" s="9"/>
      <c r="Y341" s="22"/>
      <c r="Z341" s="22"/>
      <c r="AA341" s="22"/>
      <c r="AB341" s="22"/>
      <c r="AC341" s="22"/>
      <c r="AF341" s="9"/>
      <c r="AG341" s="22"/>
      <c r="AH341" s="22"/>
      <c r="AI341" s="22"/>
      <c r="AJ341" s="22"/>
      <c r="AK341" s="22"/>
      <c r="AP341" s="9"/>
      <c r="AQ341" s="22"/>
      <c r="AR341" s="22"/>
      <c r="AS341" s="22"/>
      <c r="AT341" s="22"/>
      <c r="AU341" s="22"/>
      <c r="AX341" s="9"/>
      <c r="AY341" s="22"/>
      <c r="AZ341" s="22"/>
      <c r="BA341" s="22"/>
      <c r="BB341" s="22"/>
      <c r="BC341" s="22"/>
    </row>
    <row r="342" spans="6:55">
      <c r="F342" s="9"/>
      <c r="G342" s="22"/>
      <c r="H342" s="22"/>
      <c r="I342" s="22"/>
      <c r="J342" s="22"/>
      <c r="K342" s="22"/>
      <c r="N342" s="9"/>
      <c r="O342" s="22"/>
      <c r="P342" s="22"/>
      <c r="Q342" s="22"/>
      <c r="R342" s="22"/>
      <c r="S342" s="22"/>
      <c r="X342" s="9"/>
      <c r="Y342" s="22"/>
      <c r="Z342" s="22"/>
      <c r="AA342" s="22"/>
      <c r="AB342" s="22"/>
      <c r="AC342" s="22"/>
      <c r="AF342" s="9"/>
      <c r="AG342" s="22"/>
      <c r="AH342" s="22"/>
      <c r="AI342" s="22"/>
      <c r="AJ342" s="22"/>
      <c r="AK342" s="22"/>
      <c r="AP342" s="9"/>
      <c r="AQ342" s="22"/>
      <c r="AR342" s="22"/>
      <c r="AS342" s="22"/>
      <c r="AT342" s="22"/>
      <c r="AU342" s="22"/>
      <c r="AX342" s="9"/>
      <c r="AY342" s="22"/>
      <c r="AZ342" s="22"/>
      <c r="BA342" s="22"/>
      <c r="BB342" s="22"/>
      <c r="BC342" s="22"/>
    </row>
    <row r="343" spans="6:55">
      <c r="F343" s="9"/>
      <c r="G343" s="22"/>
      <c r="H343" s="22"/>
      <c r="I343" s="22"/>
      <c r="J343" s="22"/>
      <c r="K343" s="22"/>
      <c r="N343" s="9"/>
      <c r="O343" s="22"/>
      <c r="P343" s="22"/>
      <c r="Q343" s="22"/>
      <c r="R343" s="22"/>
      <c r="S343" s="22"/>
      <c r="X343" s="9"/>
      <c r="Y343" s="22"/>
      <c r="Z343" s="22"/>
      <c r="AA343" s="22"/>
      <c r="AB343" s="22"/>
      <c r="AC343" s="22"/>
      <c r="AF343" s="9"/>
      <c r="AG343" s="22"/>
      <c r="AH343" s="22"/>
      <c r="AI343" s="22"/>
      <c r="AJ343" s="22"/>
      <c r="AK343" s="22"/>
      <c r="AP343" s="9"/>
      <c r="AQ343" s="22"/>
      <c r="AR343" s="22"/>
      <c r="AS343" s="22"/>
      <c r="AT343" s="22"/>
      <c r="AU343" s="22"/>
      <c r="AX343" s="9"/>
      <c r="AY343" s="22"/>
      <c r="AZ343" s="22"/>
      <c r="BA343" s="22"/>
      <c r="BB343" s="22"/>
      <c r="BC343" s="22"/>
    </row>
    <row r="344" spans="6:55">
      <c r="F344" s="9"/>
      <c r="G344" s="22"/>
      <c r="H344" s="22"/>
      <c r="I344" s="22"/>
      <c r="J344" s="22"/>
      <c r="K344" s="22"/>
      <c r="N344" s="9"/>
      <c r="O344" s="22"/>
      <c r="P344" s="22"/>
      <c r="Q344" s="22"/>
      <c r="R344" s="22"/>
      <c r="S344" s="22"/>
      <c r="X344" s="9"/>
      <c r="Y344" s="22"/>
      <c r="Z344" s="22"/>
      <c r="AA344" s="22"/>
      <c r="AB344" s="22"/>
      <c r="AC344" s="22"/>
      <c r="AF344" s="9"/>
      <c r="AG344" s="22"/>
      <c r="AH344" s="22"/>
      <c r="AI344" s="22"/>
      <c r="AJ344" s="22"/>
      <c r="AK344" s="22"/>
      <c r="AP344" s="9"/>
      <c r="AQ344" s="22"/>
      <c r="AR344" s="22"/>
      <c r="AS344" s="22"/>
      <c r="AT344" s="22"/>
      <c r="AU344" s="22"/>
      <c r="AX344" s="9"/>
      <c r="AY344" s="22"/>
      <c r="AZ344" s="22"/>
      <c r="BA344" s="22"/>
      <c r="BB344" s="22"/>
      <c r="BC344" s="22"/>
    </row>
    <row r="345" spans="6:55">
      <c r="F345" s="9"/>
      <c r="G345" s="22"/>
      <c r="H345" s="22"/>
      <c r="I345" s="22"/>
      <c r="J345" s="22"/>
      <c r="K345" s="22"/>
      <c r="N345" s="9"/>
      <c r="O345" s="22"/>
      <c r="P345" s="22"/>
      <c r="Q345" s="22"/>
      <c r="R345" s="22"/>
      <c r="S345" s="22"/>
      <c r="X345" s="9"/>
      <c r="Y345" s="22"/>
      <c r="Z345" s="22"/>
      <c r="AA345" s="22"/>
      <c r="AB345" s="22"/>
      <c r="AC345" s="22"/>
      <c r="AF345" s="9"/>
      <c r="AG345" s="22"/>
      <c r="AH345" s="22"/>
      <c r="AI345" s="22"/>
      <c r="AJ345" s="22"/>
      <c r="AK345" s="22"/>
      <c r="AP345" s="9"/>
      <c r="AQ345" s="22"/>
      <c r="AR345" s="22"/>
      <c r="AS345" s="22"/>
      <c r="AT345" s="22"/>
      <c r="AU345" s="22"/>
      <c r="AX345" s="9"/>
      <c r="AY345" s="22"/>
      <c r="AZ345" s="22"/>
      <c r="BA345" s="22"/>
      <c r="BB345" s="22"/>
      <c r="BC345" s="22"/>
    </row>
    <row r="346" spans="6:55">
      <c r="F346" s="9"/>
      <c r="G346" s="22"/>
      <c r="H346" s="22"/>
      <c r="I346" s="22"/>
      <c r="J346" s="22"/>
      <c r="K346" s="22"/>
      <c r="N346" s="9"/>
      <c r="O346" s="22"/>
      <c r="P346" s="22"/>
      <c r="Q346" s="22"/>
      <c r="R346" s="22"/>
      <c r="S346" s="22"/>
      <c r="X346" s="9"/>
      <c r="Y346" s="22"/>
      <c r="Z346" s="22"/>
      <c r="AA346" s="22"/>
      <c r="AB346" s="22"/>
      <c r="AC346" s="22"/>
      <c r="AF346" s="9"/>
      <c r="AG346" s="22"/>
      <c r="AH346" s="22"/>
      <c r="AI346" s="22"/>
      <c r="AJ346" s="22"/>
      <c r="AK346" s="22"/>
      <c r="AP346" s="9"/>
      <c r="AQ346" s="22"/>
      <c r="AR346" s="22"/>
      <c r="AS346" s="22"/>
      <c r="AT346" s="22"/>
      <c r="AU346" s="22"/>
      <c r="AX346" s="9"/>
      <c r="AY346" s="22"/>
      <c r="AZ346" s="22"/>
      <c r="BA346" s="22"/>
      <c r="BB346" s="22"/>
      <c r="BC346" s="22"/>
    </row>
    <row r="347" spans="6:55">
      <c r="F347" s="9"/>
      <c r="G347" s="22"/>
      <c r="H347" s="22"/>
      <c r="I347" s="22"/>
      <c r="J347" s="22"/>
      <c r="K347" s="22"/>
      <c r="N347" s="9"/>
      <c r="O347" s="22"/>
      <c r="P347" s="22"/>
      <c r="Q347" s="22"/>
      <c r="R347" s="22"/>
      <c r="S347" s="22"/>
      <c r="X347" s="9"/>
      <c r="Y347" s="22"/>
      <c r="Z347" s="22"/>
      <c r="AA347" s="22"/>
      <c r="AB347" s="22"/>
      <c r="AC347" s="22"/>
      <c r="AF347" s="9"/>
      <c r="AG347" s="22"/>
      <c r="AH347" s="22"/>
      <c r="AI347" s="22"/>
      <c r="AJ347" s="22"/>
      <c r="AK347" s="22"/>
      <c r="AP347" s="9"/>
      <c r="AQ347" s="22"/>
      <c r="AR347" s="22"/>
      <c r="AS347" s="22"/>
      <c r="AT347" s="22"/>
      <c r="AU347" s="22"/>
      <c r="AX347" s="9"/>
      <c r="AY347" s="22"/>
      <c r="AZ347" s="22"/>
      <c r="BA347" s="22"/>
      <c r="BB347" s="22"/>
      <c r="BC347" s="22"/>
    </row>
    <row r="348" spans="6:55">
      <c r="F348" s="9"/>
      <c r="G348" s="22"/>
      <c r="H348" s="22"/>
      <c r="I348" s="22"/>
      <c r="J348" s="22"/>
      <c r="K348" s="22"/>
      <c r="N348" s="9"/>
      <c r="O348" s="22"/>
      <c r="P348" s="22"/>
      <c r="Q348" s="22"/>
      <c r="R348" s="22"/>
      <c r="S348" s="22"/>
      <c r="X348" s="9"/>
      <c r="Y348" s="22"/>
      <c r="Z348" s="22"/>
      <c r="AA348" s="22"/>
      <c r="AB348" s="22"/>
      <c r="AC348" s="22"/>
      <c r="AF348" s="9"/>
      <c r="AG348" s="22"/>
      <c r="AH348" s="22"/>
      <c r="AI348" s="22"/>
      <c r="AJ348" s="22"/>
      <c r="AK348" s="22"/>
      <c r="AP348" s="9"/>
      <c r="AQ348" s="22"/>
      <c r="AR348" s="22"/>
      <c r="AS348" s="22"/>
      <c r="AT348" s="22"/>
      <c r="AU348" s="22"/>
      <c r="AX348" s="9"/>
      <c r="AY348" s="22"/>
      <c r="AZ348" s="22"/>
      <c r="BA348" s="22"/>
      <c r="BB348" s="22"/>
      <c r="BC348" s="22"/>
    </row>
    <row r="349" spans="6:55">
      <c r="F349" s="9"/>
      <c r="G349" s="22"/>
      <c r="H349" s="22"/>
      <c r="I349" s="22"/>
      <c r="J349" s="22"/>
      <c r="K349" s="22"/>
      <c r="N349" s="9"/>
      <c r="O349" s="22"/>
      <c r="P349" s="22"/>
      <c r="Q349" s="22"/>
      <c r="R349" s="22"/>
      <c r="S349" s="22"/>
      <c r="X349" s="9"/>
      <c r="Y349" s="22"/>
      <c r="Z349" s="22"/>
      <c r="AA349" s="22"/>
      <c r="AB349" s="22"/>
      <c r="AC349" s="22"/>
      <c r="AF349" s="9"/>
      <c r="AG349" s="22"/>
      <c r="AH349" s="22"/>
      <c r="AI349" s="22"/>
      <c r="AJ349" s="22"/>
      <c r="AK349" s="22"/>
      <c r="AP349" s="9"/>
      <c r="AQ349" s="22"/>
      <c r="AR349" s="22"/>
      <c r="AS349" s="22"/>
      <c r="AT349" s="22"/>
      <c r="AU349" s="22"/>
      <c r="AX349" s="9"/>
      <c r="AY349" s="22"/>
      <c r="AZ349" s="22"/>
      <c r="BA349" s="22"/>
      <c r="BB349" s="22"/>
      <c r="BC349" s="22"/>
    </row>
    <row r="350" spans="6:55">
      <c r="F350" s="9"/>
      <c r="G350" s="22"/>
      <c r="H350" s="22"/>
      <c r="I350" s="22"/>
      <c r="J350" s="22"/>
      <c r="K350" s="22"/>
      <c r="N350" s="9"/>
      <c r="O350" s="22"/>
      <c r="P350" s="22"/>
      <c r="Q350" s="22"/>
      <c r="R350" s="22"/>
      <c r="S350" s="22"/>
      <c r="X350" s="9"/>
      <c r="Y350" s="22"/>
      <c r="Z350" s="22"/>
      <c r="AA350" s="22"/>
      <c r="AB350" s="22"/>
      <c r="AC350" s="22"/>
      <c r="AF350" s="9"/>
      <c r="AG350" s="22"/>
      <c r="AH350" s="22"/>
      <c r="AI350" s="22"/>
      <c r="AJ350" s="22"/>
      <c r="AK350" s="22"/>
      <c r="AP350" s="9"/>
      <c r="AQ350" s="22"/>
      <c r="AR350" s="22"/>
      <c r="AS350" s="22"/>
      <c r="AT350" s="22"/>
      <c r="AU350" s="22"/>
      <c r="AX350" s="9"/>
      <c r="AY350" s="22"/>
      <c r="AZ350" s="22"/>
      <c r="BA350" s="22"/>
      <c r="BB350" s="22"/>
      <c r="BC350" s="22"/>
    </row>
    <row r="351" spans="6:55">
      <c r="F351" s="9"/>
      <c r="G351" s="22"/>
      <c r="H351" s="22"/>
      <c r="I351" s="22"/>
      <c r="J351" s="22"/>
      <c r="K351" s="22"/>
      <c r="N351" s="9"/>
      <c r="O351" s="22"/>
      <c r="P351" s="22"/>
      <c r="Q351" s="22"/>
      <c r="R351" s="22"/>
      <c r="S351" s="22"/>
      <c r="X351" s="9"/>
      <c r="Y351" s="22"/>
      <c r="Z351" s="22"/>
      <c r="AA351" s="22"/>
      <c r="AB351" s="22"/>
      <c r="AC351" s="22"/>
      <c r="AF351" s="9"/>
      <c r="AG351" s="22"/>
      <c r="AH351" s="22"/>
      <c r="AI351" s="22"/>
      <c r="AJ351" s="22"/>
      <c r="AK351" s="22"/>
      <c r="AP351" s="9"/>
      <c r="AQ351" s="22"/>
      <c r="AR351" s="22"/>
      <c r="AS351" s="22"/>
      <c r="AT351" s="22"/>
      <c r="AU351" s="22"/>
      <c r="AX351" s="9"/>
      <c r="AY351" s="22"/>
      <c r="AZ351" s="22"/>
      <c r="BA351" s="22"/>
      <c r="BB351" s="22"/>
      <c r="BC351" s="22"/>
    </row>
    <row r="352" spans="6:55">
      <c r="F352" s="9"/>
      <c r="G352" s="22"/>
      <c r="H352" s="22"/>
      <c r="I352" s="22"/>
      <c r="J352" s="22"/>
      <c r="K352" s="22"/>
      <c r="N352" s="9"/>
      <c r="O352" s="22"/>
      <c r="P352" s="22"/>
      <c r="Q352" s="22"/>
      <c r="R352" s="22"/>
      <c r="S352" s="22"/>
      <c r="X352" s="9"/>
      <c r="Y352" s="22"/>
      <c r="Z352" s="22"/>
      <c r="AA352" s="22"/>
      <c r="AB352" s="22"/>
      <c r="AC352" s="22"/>
      <c r="AF352" s="9"/>
      <c r="AG352" s="22"/>
      <c r="AH352" s="22"/>
      <c r="AI352" s="22"/>
      <c r="AJ352" s="22"/>
      <c r="AK352" s="22"/>
      <c r="AP352" s="9"/>
      <c r="AQ352" s="22"/>
      <c r="AR352" s="22"/>
      <c r="AS352" s="22"/>
      <c r="AT352" s="22"/>
      <c r="AU352" s="22"/>
      <c r="AX352" s="9"/>
      <c r="AY352" s="22"/>
      <c r="AZ352" s="22"/>
      <c r="BA352" s="22"/>
      <c r="BB352" s="22"/>
      <c r="BC352" s="22"/>
    </row>
    <row r="353" spans="6:55">
      <c r="F353" s="9"/>
      <c r="G353" s="22"/>
      <c r="H353" s="22"/>
      <c r="I353" s="22"/>
      <c r="J353" s="22"/>
      <c r="K353" s="22"/>
      <c r="N353" s="9"/>
      <c r="O353" s="22"/>
      <c r="P353" s="22"/>
      <c r="Q353" s="22"/>
      <c r="R353" s="22"/>
      <c r="S353" s="22"/>
      <c r="X353" s="9"/>
      <c r="Y353" s="22"/>
      <c r="Z353" s="22"/>
      <c r="AA353" s="22"/>
      <c r="AB353" s="22"/>
      <c r="AC353" s="22"/>
      <c r="AF353" s="9"/>
      <c r="AG353" s="22"/>
      <c r="AH353" s="22"/>
      <c r="AI353" s="22"/>
      <c r="AJ353" s="22"/>
      <c r="AK353" s="22"/>
      <c r="AP353" s="9"/>
      <c r="AQ353" s="22"/>
      <c r="AR353" s="22"/>
      <c r="AS353" s="22"/>
      <c r="AT353" s="22"/>
      <c r="AU353" s="22"/>
      <c r="AX353" s="9"/>
      <c r="AY353" s="22"/>
      <c r="AZ353" s="22"/>
      <c r="BA353" s="22"/>
      <c r="BB353" s="22"/>
      <c r="BC353" s="22"/>
    </row>
    <row r="354" spans="6:55">
      <c r="F354" s="9"/>
      <c r="G354" s="22"/>
      <c r="H354" s="22"/>
      <c r="I354" s="22"/>
      <c r="J354" s="22"/>
      <c r="K354" s="22"/>
      <c r="N354" s="9"/>
      <c r="O354" s="22"/>
      <c r="P354" s="22"/>
      <c r="Q354" s="22"/>
      <c r="R354" s="22"/>
      <c r="S354" s="22"/>
      <c r="X354" s="9"/>
      <c r="Y354" s="22"/>
      <c r="Z354" s="22"/>
      <c r="AA354" s="22"/>
      <c r="AB354" s="22"/>
      <c r="AC354" s="22"/>
      <c r="AF354" s="9"/>
      <c r="AG354" s="22"/>
      <c r="AH354" s="22"/>
      <c r="AI354" s="22"/>
      <c r="AJ354" s="22"/>
      <c r="AK354" s="22"/>
      <c r="AP354" s="9"/>
      <c r="AQ354" s="22"/>
      <c r="AR354" s="22"/>
      <c r="AS354" s="22"/>
      <c r="AT354" s="22"/>
      <c r="AU354" s="22"/>
      <c r="AX354" s="9"/>
      <c r="AY354" s="22"/>
      <c r="AZ354" s="22"/>
      <c r="BA354" s="22"/>
      <c r="BB354" s="22"/>
      <c r="BC354" s="22"/>
    </row>
    <row r="355" spans="6:55">
      <c r="F355" s="9"/>
      <c r="G355" s="22"/>
      <c r="H355" s="22"/>
      <c r="I355" s="22"/>
      <c r="J355" s="22"/>
      <c r="K355" s="22"/>
      <c r="N355" s="9"/>
      <c r="O355" s="22"/>
      <c r="P355" s="22"/>
      <c r="Q355" s="22"/>
      <c r="R355" s="22"/>
      <c r="S355" s="22"/>
      <c r="X355" s="9"/>
      <c r="Y355" s="22"/>
      <c r="Z355" s="22"/>
      <c r="AA355" s="22"/>
      <c r="AB355" s="22"/>
      <c r="AC355" s="22"/>
      <c r="AF355" s="9"/>
      <c r="AG355" s="22"/>
      <c r="AH355" s="22"/>
      <c r="AI355" s="22"/>
      <c r="AJ355" s="22"/>
      <c r="AK355" s="22"/>
      <c r="AP355" s="9"/>
      <c r="AQ355" s="22"/>
      <c r="AR355" s="22"/>
      <c r="AS355" s="22"/>
      <c r="AT355" s="22"/>
      <c r="AU355" s="22"/>
      <c r="AX355" s="9"/>
      <c r="AY355" s="22"/>
      <c r="AZ355" s="22"/>
      <c r="BA355" s="22"/>
      <c r="BB355" s="22"/>
      <c r="BC355" s="22"/>
    </row>
    <row r="356" spans="6:55">
      <c r="F356" s="9"/>
      <c r="G356" s="22"/>
      <c r="H356" s="22"/>
      <c r="I356" s="22"/>
      <c r="J356" s="22"/>
      <c r="K356" s="22"/>
      <c r="N356" s="9"/>
      <c r="O356" s="22"/>
      <c r="P356" s="22"/>
      <c r="Q356" s="22"/>
      <c r="R356" s="22"/>
      <c r="S356" s="22"/>
      <c r="X356" s="9"/>
      <c r="Y356" s="22"/>
      <c r="Z356" s="22"/>
      <c r="AA356" s="22"/>
      <c r="AB356" s="22"/>
      <c r="AC356" s="22"/>
      <c r="AF356" s="9"/>
      <c r="AG356" s="22"/>
      <c r="AH356" s="22"/>
      <c r="AI356" s="22"/>
      <c r="AJ356" s="22"/>
      <c r="AK356" s="22"/>
      <c r="AP356" s="9"/>
      <c r="AQ356" s="22"/>
      <c r="AR356" s="22"/>
      <c r="AS356" s="22"/>
      <c r="AT356" s="22"/>
      <c r="AU356" s="22"/>
      <c r="AX356" s="9"/>
      <c r="AY356" s="22"/>
      <c r="AZ356" s="22"/>
      <c r="BA356" s="22"/>
      <c r="BB356" s="22"/>
      <c r="BC356" s="22"/>
    </row>
    <row r="357" spans="6:55">
      <c r="F357" s="9"/>
      <c r="G357" s="22"/>
      <c r="H357" s="22"/>
      <c r="I357" s="22"/>
      <c r="J357" s="22"/>
      <c r="K357" s="22"/>
      <c r="N357" s="9"/>
      <c r="O357" s="22"/>
      <c r="P357" s="22"/>
      <c r="Q357" s="22"/>
      <c r="R357" s="22"/>
      <c r="S357" s="22"/>
      <c r="X357" s="9"/>
      <c r="Y357" s="22"/>
      <c r="Z357" s="22"/>
      <c r="AA357" s="22"/>
      <c r="AB357" s="22"/>
      <c r="AC357" s="22"/>
      <c r="AF357" s="9"/>
      <c r="AG357" s="22"/>
      <c r="AH357" s="22"/>
      <c r="AI357" s="22"/>
      <c r="AJ357" s="22"/>
      <c r="AK357" s="22"/>
      <c r="AP357" s="9"/>
      <c r="AQ357" s="22"/>
      <c r="AR357" s="22"/>
      <c r="AS357" s="22"/>
      <c r="AT357" s="22"/>
      <c r="AU357" s="22"/>
      <c r="AX357" s="9"/>
      <c r="AY357" s="22"/>
      <c r="AZ357" s="22"/>
      <c r="BA357" s="22"/>
      <c r="BB357" s="22"/>
      <c r="BC357" s="22"/>
    </row>
    <row r="358" spans="6:55">
      <c r="F358" s="9"/>
      <c r="G358" s="22"/>
      <c r="H358" s="22"/>
      <c r="I358" s="22"/>
      <c r="J358" s="22"/>
      <c r="K358" s="22"/>
      <c r="N358" s="9"/>
      <c r="O358" s="22"/>
      <c r="P358" s="22"/>
      <c r="Q358" s="22"/>
      <c r="R358" s="22"/>
      <c r="S358" s="22"/>
      <c r="X358" s="9"/>
      <c r="Y358" s="22"/>
      <c r="Z358" s="22"/>
      <c r="AA358" s="22"/>
      <c r="AB358" s="22"/>
      <c r="AC358" s="22"/>
      <c r="AF358" s="9"/>
      <c r="AG358" s="22"/>
      <c r="AH358" s="22"/>
      <c r="AI358" s="22"/>
      <c r="AJ358" s="22"/>
      <c r="AK358" s="22"/>
      <c r="AP358" s="9"/>
      <c r="AQ358" s="22"/>
      <c r="AR358" s="22"/>
      <c r="AS358" s="22"/>
      <c r="AT358" s="22"/>
      <c r="AU358" s="22"/>
      <c r="AX358" s="9"/>
      <c r="AY358" s="22"/>
      <c r="AZ358" s="22"/>
      <c r="BA358" s="22"/>
      <c r="BB358" s="22"/>
      <c r="BC358" s="22"/>
    </row>
    <row r="359" spans="6:55">
      <c r="F359" s="9"/>
      <c r="G359" s="22"/>
      <c r="H359" s="22"/>
      <c r="I359" s="22"/>
      <c r="J359" s="22"/>
      <c r="K359" s="22"/>
      <c r="N359" s="9"/>
      <c r="O359" s="22"/>
      <c r="P359" s="22"/>
      <c r="Q359" s="22"/>
      <c r="R359" s="22"/>
      <c r="S359" s="22"/>
      <c r="X359" s="9"/>
      <c r="Y359" s="22"/>
      <c r="Z359" s="22"/>
      <c r="AA359" s="22"/>
      <c r="AB359" s="22"/>
      <c r="AC359" s="22"/>
      <c r="AF359" s="9"/>
      <c r="AG359" s="22"/>
      <c r="AH359" s="22"/>
      <c r="AI359" s="22"/>
      <c r="AJ359" s="22"/>
      <c r="AK359" s="22"/>
      <c r="AP359" s="9"/>
      <c r="AQ359" s="22"/>
      <c r="AR359" s="22"/>
      <c r="AS359" s="22"/>
      <c r="AT359" s="22"/>
      <c r="AU359" s="22"/>
      <c r="AX359" s="9"/>
      <c r="AY359" s="22"/>
      <c r="AZ359" s="22"/>
      <c r="BA359" s="22"/>
      <c r="BB359" s="22"/>
      <c r="BC359" s="22"/>
    </row>
    <row r="360" spans="6:55">
      <c r="F360" s="9"/>
      <c r="G360" s="22"/>
      <c r="H360" s="22"/>
      <c r="I360" s="22"/>
      <c r="J360" s="22"/>
      <c r="K360" s="22"/>
      <c r="N360" s="9"/>
      <c r="O360" s="22"/>
      <c r="P360" s="22"/>
      <c r="Q360" s="22"/>
      <c r="R360" s="22"/>
      <c r="S360" s="22"/>
      <c r="X360" s="9"/>
      <c r="Y360" s="22"/>
      <c r="Z360" s="22"/>
      <c r="AA360" s="22"/>
      <c r="AB360" s="22"/>
      <c r="AC360" s="22"/>
      <c r="AF360" s="9"/>
      <c r="AG360" s="22"/>
      <c r="AH360" s="22"/>
      <c r="AI360" s="22"/>
      <c r="AJ360" s="22"/>
      <c r="AK360" s="22"/>
      <c r="AP360" s="9"/>
      <c r="AQ360" s="22"/>
      <c r="AR360" s="22"/>
      <c r="AS360" s="22"/>
      <c r="AT360" s="22"/>
      <c r="AU360" s="22"/>
      <c r="AX360" s="9"/>
      <c r="AY360" s="22"/>
      <c r="AZ360" s="22"/>
      <c r="BA360" s="22"/>
      <c r="BB360" s="22"/>
      <c r="BC360" s="22"/>
    </row>
    <row r="361" spans="6:55">
      <c r="F361" s="9"/>
      <c r="G361" s="22"/>
      <c r="H361" s="22"/>
      <c r="I361" s="22"/>
      <c r="J361" s="22"/>
      <c r="K361" s="22"/>
      <c r="N361" s="9"/>
      <c r="O361" s="22"/>
      <c r="P361" s="22"/>
      <c r="Q361" s="22"/>
      <c r="R361" s="22"/>
      <c r="S361" s="22"/>
      <c r="X361" s="9"/>
      <c r="Y361" s="22"/>
      <c r="Z361" s="22"/>
      <c r="AA361" s="22"/>
      <c r="AB361" s="22"/>
      <c r="AC361" s="22"/>
      <c r="AF361" s="9"/>
      <c r="AG361" s="22"/>
      <c r="AH361" s="22"/>
      <c r="AI361" s="22"/>
      <c r="AJ361" s="22"/>
      <c r="AK361" s="22"/>
      <c r="AP361" s="9"/>
      <c r="AQ361" s="22"/>
      <c r="AR361" s="22"/>
      <c r="AS361" s="22"/>
      <c r="AT361" s="22"/>
      <c r="AU361" s="22"/>
      <c r="AX361" s="9"/>
      <c r="AY361" s="22"/>
      <c r="AZ361" s="22"/>
      <c r="BA361" s="22"/>
      <c r="BB361" s="22"/>
      <c r="BC361" s="22"/>
    </row>
    <row r="362" spans="6:55">
      <c r="F362" s="9"/>
      <c r="G362" s="22"/>
      <c r="H362" s="22"/>
      <c r="I362" s="22"/>
      <c r="J362" s="22"/>
      <c r="K362" s="22"/>
      <c r="N362" s="9"/>
      <c r="O362" s="22"/>
      <c r="P362" s="22"/>
      <c r="Q362" s="22"/>
      <c r="R362" s="22"/>
      <c r="S362" s="22"/>
      <c r="X362" s="9"/>
      <c r="Y362" s="22"/>
      <c r="Z362" s="22"/>
      <c r="AA362" s="22"/>
      <c r="AB362" s="22"/>
      <c r="AC362" s="22"/>
      <c r="AF362" s="9"/>
      <c r="AG362" s="22"/>
      <c r="AH362" s="22"/>
      <c r="AI362" s="22"/>
      <c r="AJ362" s="22"/>
      <c r="AK362" s="22"/>
      <c r="AP362" s="9"/>
      <c r="AQ362" s="22"/>
      <c r="AR362" s="22"/>
      <c r="AS362" s="22"/>
      <c r="AT362" s="22"/>
      <c r="AU362" s="22"/>
      <c r="AX362" s="9"/>
      <c r="AY362" s="22"/>
      <c r="AZ362" s="22"/>
      <c r="BA362" s="22"/>
      <c r="BB362" s="22"/>
      <c r="BC362" s="22"/>
    </row>
    <row r="363" spans="6:55">
      <c r="F363" s="9"/>
      <c r="G363" s="22"/>
      <c r="H363" s="22"/>
      <c r="I363" s="22"/>
      <c r="J363" s="22"/>
      <c r="K363" s="22"/>
      <c r="N363" s="9"/>
      <c r="O363" s="22"/>
      <c r="P363" s="22"/>
      <c r="Q363" s="22"/>
      <c r="R363" s="22"/>
      <c r="S363" s="22"/>
      <c r="X363" s="9"/>
      <c r="Y363" s="22"/>
      <c r="Z363" s="22"/>
      <c r="AA363" s="22"/>
      <c r="AB363" s="22"/>
      <c r="AC363" s="22"/>
      <c r="AF363" s="9"/>
      <c r="AG363" s="22"/>
      <c r="AH363" s="22"/>
      <c r="AI363" s="22"/>
      <c r="AJ363" s="22"/>
      <c r="AK363" s="22"/>
      <c r="AP363" s="9"/>
      <c r="AQ363" s="22"/>
      <c r="AR363" s="22"/>
      <c r="AS363" s="22"/>
      <c r="AT363" s="22"/>
      <c r="AU363" s="22"/>
      <c r="AX363" s="9"/>
      <c r="AY363" s="22"/>
      <c r="AZ363" s="22"/>
      <c r="BA363" s="22"/>
      <c r="BB363" s="22"/>
      <c r="BC363" s="22"/>
    </row>
    <row r="364" spans="6:55">
      <c r="F364" s="9"/>
      <c r="G364" s="22"/>
      <c r="H364" s="22"/>
      <c r="I364" s="22"/>
      <c r="J364" s="22"/>
      <c r="K364" s="22"/>
      <c r="N364" s="9"/>
      <c r="O364" s="22"/>
      <c r="P364" s="22"/>
      <c r="Q364" s="22"/>
      <c r="R364" s="22"/>
      <c r="S364" s="22"/>
      <c r="X364" s="9"/>
      <c r="Y364" s="22"/>
      <c r="Z364" s="22"/>
      <c r="AA364" s="22"/>
      <c r="AB364" s="22"/>
      <c r="AC364" s="22"/>
      <c r="AF364" s="9"/>
      <c r="AG364" s="22"/>
      <c r="AH364" s="22"/>
      <c r="AI364" s="22"/>
      <c r="AJ364" s="22"/>
      <c r="AK364" s="22"/>
      <c r="AP364" s="9"/>
      <c r="AQ364" s="22"/>
      <c r="AR364" s="22"/>
      <c r="AS364" s="22"/>
      <c r="AT364" s="22"/>
      <c r="AU364" s="22"/>
      <c r="AX364" s="9"/>
      <c r="AY364" s="22"/>
      <c r="AZ364" s="22"/>
      <c r="BA364" s="22"/>
      <c r="BB364" s="22"/>
      <c r="BC364" s="22"/>
    </row>
    <row r="365" spans="6:55">
      <c r="F365" s="9"/>
      <c r="G365" s="22"/>
      <c r="H365" s="22"/>
      <c r="I365" s="22"/>
      <c r="J365" s="22"/>
      <c r="K365" s="22"/>
      <c r="N365" s="9"/>
      <c r="O365" s="22"/>
      <c r="P365" s="22"/>
      <c r="Q365" s="22"/>
      <c r="R365" s="22"/>
      <c r="S365" s="22"/>
      <c r="X365" s="9"/>
      <c r="Y365" s="22"/>
      <c r="Z365" s="22"/>
      <c r="AA365" s="22"/>
      <c r="AB365" s="22"/>
      <c r="AC365" s="22"/>
      <c r="AF365" s="9"/>
      <c r="AG365" s="22"/>
      <c r="AH365" s="22"/>
      <c r="AI365" s="22"/>
      <c r="AJ365" s="22"/>
      <c r="AK365" s="22"/>
      <c r="AP365" s="9"/>
      <c r="AQ365" s="22"/>
      <c r="AR365" s="22"/>
      <c r="AS365" s="22"/>
      <c r="AT365" s="22"/>
      <c r="AU365" s="22"/>
      <c r="AX365" s="9"/>
      <c r="AY365" s="22"/>
      <c r="AZ365" s="22"/>
      <c r="BA365" s="22"/>
      <c r="BB365" s="22"/>
      <c r="BC365" s="22"/>
    </row>
    <row r="366" spans="6:55">
      <c r="F366" s="9"/>
      <c r="G366" s="22"/>
      <c r="H366" s="22"/>
      <c r="I366" s="22"/>
      <c r="J366" s="22"/>
      <c r="K366" s="22"/>
      <c r="N366" s="9"/>
      <c r="O366" s="22"/>
      <c r="P366" s="22"/>
      <c r="Q366" s="22"/>
      <c r="R366" s="22"/>
      <c r="S366" s="22"/>
      <c r="X366" s="9"/>
      <c r="Y366" s="22"/>
      <c r="Z366" s="22"/>
      <c r="AA366" s="22"/>
      <c r="AB366" s="22"/>
      <c r="AC366" s="22"/>
      <c r="AF366" s="9"/>
      <c r="AG366" s="22"/>
      <c r="AH366" s="22"/>
      <c r="AI366" s="22"/>
      <c r="AJ366" s="22"/>
      <c r="AK366" s="22"/>
      <c r="AP366" s="9"/>
      <c r="AQ366" s="22"/>
      <c r="AR366" s="22"/>
      <c r="AS366" s="22"/>
      <c r="AT366" s="22"/>
      <c r="AU366" s="22"/>
      <c r="AX366" s="9"/>
      <c r="AY366" s="22"/>
      <c r="AZ366" s="22"/>
      <c r="BA366" s="22"/>
      <c r="BB366" s="22"/>
      <c r="BC366" s="22"/>
    </row>
    <row r="367" spans="6:55">
      <c r="F367" s="9"/>
      <c r="G367" s="22"/>
      <c r="H367" s="22"/>
      <c r="I367" s="22"/>
      <c r="J367" s="22"/>
      <c r="K367" s="22"/>
      <c r="N367" s="9"/>
      <c r="O367" s="22"/>
      <c r="P367" s="22"/>
      <c r="Q367" s="22"/>
      <c r="R367" s="22"/>
      <c r="S367" s="22"/>
      <c r="X367" s="9"/>
      <c r="Y367" s="22"/>
      <c r="Z367" s="22"/>
      <c r="AA367" s="22"/>
      <c r="AB367" s="22"/>
      <c r="AC367" s="22"/>
      <c r="AF367" s="9"/>
      <c r="AG367" s="22"/>
      <c r="AH367" s="22"/>
      <c r="AI367" s="22"/>
      <c r="AJ367" s="22"/>
      <c r="AK367" s="22"/>
      <c r="AP367" s="9"/>
      <c r="AQ367" s="22"/>
      <c r="AR367" s="22"/>
      <c r="AS367" s="22"/>
      <c r="AT367" s="22"/>
      <c r="AU367" s="22"/>
      <c r="AX367" s="9"/>
      <c r="AY367" s="22"/>
      <c r="AZ367" s="22"/>
      <c r="BA367" s="22"/>
      <c r="BB367" s="22"/>
      <c r="BC367" s="22"/>
    </row>
    <row r="368" spans="6:55">
      <c r="F368" s="9"/>
      <c r="G368" s="22"/>
      <c r="H368" s="22"/>
      <c r="I368" s="22"/>
      <c r="J368" s="22"/>
      <c r="K368" s="22"/>
      <c r="N368" s="9"/>
      <c r="O368" s="22"/>
      <c r="P368" s="22"/>
      <c r="Q368" s="22"/>
      <c r="R368" s="22"/>
      <c r="S368" s="22"/>
      <c r="X368" s="9"/>
      <c r="Y368" s="22"/>
      <c r="Z368" s="22"/>
      <c r="AA368" s="22"/>
      <c r="AB368" s="22"/>
      <c r="AC368" s="22"/>
      <c r="AF368" s="9"/>
      <c r="AG368" s="22"/>
      <c r="AH368" s="22"/>
      <c r="AI368" s="22"/>
      <c r="AJ368" s="22"/>
      <c r="AK368" s="22"/>
      <c r="AP368" s="9"/>
      <c r="AQ368" s="22"/>
      <c r="AR368" s="22"/>
      <c r="AS368" s="22"/>
      <c r="AT368" s="22"/>
      <c r="AU368" s="22"/>
      <c r="AX368" s="9"/>
      <c r="AY368" s="22"/>
      <c r="AZ368" s="22"/>
      <c r="BA368" s="22"/>
      <c r="BB368" s="22"/>
      <c r="BC368" s="22"/>
    </row>
    <row r="369" spans="6:55">
      <c r="F369" s="9"/>
      <c r="G369" s="22"/>
      <c r="H369" s="22"/>
      <c r="I369" s="22"/>
      <c r="J369" s="22"/>
      <c r="K369" s="22"/>
      <c r="N369" s="9"/>
      <c r="O369" s="22"/>
      <c r="P369" s="22"/>
      <c r="Q369" s="22"/>
      <c r="R369" s="22"/>
      <c r="S369" s="22"/>
      <c r="X369" s="9"/>
      <c r="Y369" s="22"/>
      <c r="Z369" s="22"/>
      <c r="AA369" s="22"/>
      <c r="AB369" s="22"/>
      <c r="AC369" s="22"/>
      <c r="AF369" s="9"/>
      <c r="AG369" s="22"/>
      <c r="AH369" s="22"/>
      <c r="AI369" s="22"/>
      <c r="AJ369" s="22"/>
      <c r="AK369" s="22"/>
      <c r="AP369" s="9"/>
      <c r="AQ369" s="22"/>
      <c r="AR369" s="22"/>
      <c r="AS369" s="22"/>
      <c r="AT369" s="22"/>
      <c r="AU369" s="22"/>
      <c r="AX369" s="9"/>
      <c r="AY369" s="22"/>
      <c r="AZ369" s="22"/>
      <c r="BA369" s="22"/>
      <c r="BB369" s="22"/>
      <c r="BC369" s="22"/>
    </row>
    <row r="370" spans="6:55">
      <c r="F370" s="9"/>
      <c r="G370" s="22"/>
      <c r="H370" s="22"/>
      <c r="I370" s="22"/>
      <c r="J370" s="22"/>
      <c r="K370" s="22"/>
      <c r="N370" s="9"/>
      <c r="O370" s="22"/>
      <c r="P370" s="22"/>
      <c r="Q370" s="22"/>
      <c r="R370" s="22"/>
      <c r="S370" s="22"/>
      <c r="X370" s="9"/>
      <c r="Y370" s="22"/>
      <c r="Z370" s="22"/>
      <c r="AA370" s="22"/>
      <c r="AB370" s="22"/>
      <c r="AC370" s="22"/>
      <c r="AF370" s="9"/>
      <c r="AG370" s="22"/>
      <c r="AH370" s="22"/>
      <c r="AI370" s="22"/>
      <c r="AJ370" s="22"/>
      <c r="AK370" s="22"/>
      <c r="AP370" s="9"/>
      <c r="AQ370" s="22"/>
      <c r="AR370" s="22"/>
      <c r="AS370" s="22"/>
      <c r="AT370" s="22"/>
      <c r="AU370" s="22"/>
      <c r="AX370" s="9"/>
      <c r="AY370" s="22"/>
      <c r="AZ370" s="22"/>
      <c r="BA370" s="22"/>
      <c r="BB370" s="22"/>
      <c r="BC370" s="22"/>
    </row>
    <row r="371" spans="6:55">
      <c r="F371" s="9"/>
      <c r="G371" s="22"/>
      <c r="H371" s="22"/>
      <c r="I371" s="22"/>
      <c r="J371" s="22"/>
      <c r="K371" s="22"/>
      <c r="N371" s="9"/>
      <c r="O371" s="22"/>
      <c r="P371" s="22"/>
      <c r="Q371" s="22"/>
      <c r="R371" s="22"/>
      <c r="S371" s="22"/>
      <c r="X371" s="9"/>
      <c r="Y371" s="22"/>
      <c r="Z371" s="22"/>
      <c r="AA371" s="22"/>
      <c r="AB371" s="22"/>
      <c r="AC371" s="22"/>
      <c r="AF371" s="9"/>
      <c r="AG371" s="22"/>
      <c r="AH371" s="22"/>
      <c r="AI371" s="22"/>
      <c r="AJ371" s="22"/>
      <c r="AK371" s="22"/>
      <c r="AP371" s="9"/>
      <c r="AQ371" s="22"/>
      <c r="AR371" s="22"/>
      <c r="AS371" s="22"/>
      <c r="AT371" s="22"/>
      <c r="AU371" s="22"/>
      <c r="AX371" s="9"/>
      <c r="AY371" s="22"/>
      <c r="AZ371" s="22"/>
      <c r="BA371" s="22"/>
      <c r="BB371" s="22"/>
      <c r="BC371" s="22"/>
    </row>
    <row r="372" spans="6:55">
      <c r="F372" s="9"/>
      <c r="G372" s="22"/>
      <c r="H372" s="22"/>
      <c r="I372" s="22"/>
      <c r="J372" s="22"/>
      <c r="K372" s="22"/>
      <c r="N372" s="9"/>
      <c r="O372" s="22"/>
      <c r="P372" s="22"/>
      <c r="Q372" s="22"/>
      <c r="R372" s="22"/>
      <c r="S372" s="22"/>
      <c r="X372" s="9"/>
      <c r="Y372" s="22"/>
      <c r="Z372" s="22"/>
      <c r="AA372" s="22"/>
      <c r="AB372" s="22"/>
      <c r="AC372" s="22"/>
      <c r="AF372" s="9"/>
      <c r="AG372" s="22"/>
      <c r="AH372" s="22"/>
      <c r="AI372" s="22"/>
      <c r="AJ372" s="22"/>
      <c r="AK372" s="22"/>
      <c r="AP372" s="9"/>
      <c r="AQ372" s="22"/>
      <c r="AR372" s="22"/>
      <c r="AS372" s="22"/>
      <c r="AT372" s="22"/>
      <c r="AU372" s="22"/>
      <c r="AX372" s="9"/>
      <c r="AY372" s="22"/>
      <c r="AZ372" s="22"/>
      <c r="BA372" s="22"/>
      <c r="BB372" s="22"/>
      <c r="BC372" s="22"/>
    </row>
    <row r="373" spans="6:55">
      <c r="F373" s="9"/>
      <c r="G373" s="22"/>
      <c r="H373" s="22"/>
      <c r="I373" s="22"/>
      <c r="J373" s="22"/>
      <c r="K373" s="22"/>
      <c r="N373" s="9"/>
      <c r="O373" s="22"/>
      <c r="P373" s="22"/>
      <c r="Q373" s="22"/>
      <c r="R373" s="22"/>
      <c r="S373" s="22"/>
      <c r="X373" s="9"/>
      <c r="Y373" s="22"/>
      <c r="Z373" s="22"/>
      <c r="AA373" s="22"/>
      <c r="AB373" s="22"/>
      <c r="AC373" s="22"/>
      <c r="AF373" s="9"/>
      <c r="AG373" s="22"/>
      <c r="AH373" s="22"/>
      <c r="AI373" s="22"/>
      <c r="AJ373" s="22"/>
      <c r="AK373" s="22"/>
      <c r="AP373" s="9"/>
      <c r="AQ373" s="22"/>
      <c r="AR373" s="22"/>
      <c r="AS373" s="22"/>
      <c r="AT373" s="22"/>
      <c r="AU373" s="22"/>
      <c r="AX373" s="9"/>
      <c r="AY373" s="22"/>
      <c r="AZ373" s="22"/>
      <c r="BA373" s="22"/>
      <c r="BB373" s="22"/>
      <c r="BC373" s="22"/>
    </row>
    <row r="374" spans="6:55">
      <c r="F374" s="9"/>
      <c r="G374" s="22"/>
      <c r="H374" s="22"/>
      <c r="I374" s="22"/>
      <c r="J374" s="22"/>
      <c r="K374" s="22"/>
      <c r="N374" s="9"/>
      <c r="O374" s="22"/>
      <c r="P374" s="22"/>
      <c r="Q374" s="22"/>
      <c r="R374" s="22"/>
      <c r="S374" s="22"/>
      <c r="X374" s="9"/>
      <c r="Y374" s="22"/>
      <c r="Z374" s="22"/>
      <c r="AA374" s="22"/>
      <c r="AB374" s="22"/>
      <c r="AC374" s="22"/>
      <c r="AF374" s="9"/>
      <c r="AG374" s="22"/>
      <c r="AH374" s="22"/>
      <c r="AI374" s="22"/>
      <c r="AJ374" s="22"/>
      <c r="AK374" s="22"/>
      <c r="AP374" s="9"/>
      <c r="AQ374" s="22"/>
      <c r="AR374" s="22"/>
      <c r="AS374" s="22"/>
      <c r="AT374" s="22"/>
      <c r="AU374" s="22"/>
      <c r="AX374" s="9"/>
      <c r="AY374" s="22"/>
      <c r="AZ374" s="22"/>
      <c r="BA374" s="22"/>
      <c r="BB374" s="22"/>
      <c r="BC374" s="22"/>
    </row>
    <row r="375" spans="6:55">
      <c r="F375" s="9"/>
      <c r="G375" s="22"/>
      <c r="H375" s="22"/>
      <c r="I375" s="22"/>
      <c r="J375" s="22"/>
      <c r="K375" s="22"/>
      <c r="N375" s="9"/>
      <c r="O375" s="22"/>
      <c r="P375" s="22"/>
      <c r="Q375" s="22"/>
      <c r="R375" s="22"/>
      <c r="S375" s="22"/>
      <c r="X375" s="9"/>
      <c r="Y375" s="22"/>
      <c r="Z375" s="22"/>
      <c r="AA375" s="22"/>
      <c r="AB375" s="22"/>
      <c r="AC375" s="22"/>
      <c r="AF375" s="9"/>
      <c r="AG375" s="22"/>
      <c r="AH375" s="22"/>
      <c r="AI375" s="22"/>
      <c r="AJ375" s="22"/>
      <c r="AK375" s="22"/>
      <c r="AP375" s="9"/>
      <c r="AQ375" s="22"/>
      <c r="AR375" s="22"/>
      <c r="AS375" s="22"/>
      <c r="AT375" s="22"/>
      <c r="AU375" s="22"/>
      <c r="AX375" s="9"/>
      <c r="AY375" s="22"/>
      <c r="AZ375" s="22"/>
      <c r="BA375" s="22"/>
      <c r="BB375" s="22"/>
      <c r="BC375" s="22"/>
    </row>
    <row r="376" spans="6:55">
      <c r="F376" s="9"/>
      <c r="G376" s="22"/>
      <c r="H376" s="22"/>
      <c r="I376" s="22"/>
      <c r="J376" s="22"/>
      <c r="K376" s="22"/>
      <c r="N376" s="9"/>
      <c r="O376" s="22"/>
      <c r="P376" s="22"/>
      <c r="Q376" s="22"/>
      <c r="R376" s="22"/>
      <c r="S376" s="22"/>
      <c r="X376" s="9"/>
      <c r="Y376" s="22"/>
      <c r="Z376" s="22"/>
      <c r="AA376" s="22"/>
      <c r="AB376" s="22"/>
      <c r="AC376" s="22"/>
      <c r="AF376" s="9"/>
      <c r="AG376" s="22"/>
      <c r="AH376" s="22"/>
      <c r="AI376" s="22"/>
      <c r="AJ376" s="22"/>
      <c r="AK376" s="22"/>
      <c r="AP376" s="9"/>
      <c r="AQ376" s="22"/>
      <c r="AR376" s="22"/>
      <c r="AS376" s="22"/>
      <c r="AT376" s="22"/>
      <c r="AU376" s="22"/>
      <c r="AX376" s="9"/>
      <c r="AY376" s="22"/>
      <c r="AZ376" s="22"/>
      <c r="BA376" s="22"/>
      <c r="BB376" s="22"/>
      <c r="BC376" s="22"/>
    </row>
    <row r="377" spans="6:55">
      <c r="F377" s="9"/>
      <c r="G377" s="22"/>
      <c r="H377" s="22"/>
      <c r="I377" s="22"/>
      <c r="J377" s="22"/>
      <c r="K377" s="22"/>
      <c r="N377" s="9"/>
      <c r="O377" s="22"/>
      <c r="P377" s="22"/>
      <c r="Q377" s="22"/>
      <c r="R377" s="22"/>
      <c r="S377" s="22"/>
      <c r="X377" s="9"/>
      <c r="Y377" s="22"/>
      <c r="Z377" s="22"/>
      <c r="AA377" s="22"/>
      <c r="AB377" s="22"/>
      <c r="AC377" s="22"/>
      <c r="AF377" s="9"/>
      <c r="AG377" s="22"/>
      <c r="AH377" s="22"/>
      <c r="AI377" s="22"/>
      <c r="AJ377" s="22"/>
      <c r="AK377" s="22"/>
      <c r="AP377" s="9"/>
      <c r="AQ377" s="22"/>
      <c r="AR377" s="22"/>
      <c r="AS377" s="22"/>
      <c r="AT377" s="22"/>
      <c r="AU377" s="22"/>
      <c r="AX377" s="9"/>
      <c r="AY377" s="22"/>
      <c r="AZ377" s="22"/>
      <c r="BA377" s="22"/>
      <c r="BB377" s="22"/>
      <c r="BC377" s="22"/>
    </row>
    <row r="378" spans="6:55">
      <c r="F378" s="9"/>
      <c r="G378" s="22"/>
      <c r="H378" s="22"/>
      <c r="I378" s="22"/>
      <c r="J378" s="22"/>
      <c r="K378" s="22"/>
      <c r="N378" s="9"/>
      <c r="O378" s="22"/>
      <c r="P378" s="22"/>
      <c r="Q378" s="22"/>
      <c r="R378" s="22"/>
      <c r="S378" s="22"/>
      <c r="X378" s="9"/>
      <c r="Y378" s="22"/>
      <c r="Z378" s="22"/>
      <c r="AA378" s="22"/>
      <c r="AB378" s="22"/>
      <c r="AC378" s="22"/>
      <c r="AF378" s="9"/>
      <c r="AG378" s="22"/>
      <c r="AH378" s="22"/>
      <c r="AI378" s="22"/>
      <c r="AJ378" s="22"/>
      <c r="AK378" s="22"/>
      <c r="AP378" s="9"/>
      <c r="AQ378" s="22"/>
      <c r="AR378" s="22"/>
      <c r="AS378" s="22"/>
      <c r="AT378" s="22"/>
      <c r="AU378" s="22"/>
      <c r="AX378" s="9"/>
      <c r="AY378" s="22"/>
      <c r="AZ378" s="22"/>
      <c r="BA378" s="22"/>
      <c r="BB378" s="22"/>
      <c r="BC378" s="22"/>
    </row>
    <row r="379" spans="6:55">
      <c r="F379" s="9"/>
      <c r="G379" s="22"/>
      <c r="H379" s="22"/>
      <c r="I379" s="22"/>
      <c r="J379" s="22"/>
      <c r="K379" s="22"/>
      <c r="N379" s="9"/>
      <c r="O379" s="22"/>
      <c r="P379" s="22"/>
      <c r="Q379" s="22"/>
      <c r="R379" s="22"/>
      <c r="S379" s="22"/>
      <c r="X379" s="9"/>
      <c r="Y379" s="22"/>
      <c r="Z379" s="22"/>
      <c r="AA379" s="22"/>
      <c r="AB379" s="22"/>
      <c r="AC379" s="22"/>
      <c r="AF379" s="9"/>
      <c r="AG379" s="22"/>
      <c r="AH379" s="22"/>
      <c r="AI379" s="22"/>
      <c r="AJ379" s="22"/>
      <c r="AK379" s="22"/>
      <c r="AP379" s="9"/>
      <c r="AQ379" s="22"/>
      <c r="AR379" s="22"/>
      <c r="AS379" s="22"/>
      <c r="AT379" s="22"/>
      <c r="AU379" s="22"/>
      <c r="AX379" s="9"/>
      <c r="AY379" s="22"/>
      <c r="AZ379" s="22"/>
      <c r="BA379" s="22"/>
      <c r="BB379" s="22"/>
      <c r="BC379" s="22"/>
    </row>
    <row r="380" spans="6:55">
      <c r="F380" s="9"/>
      <c r="G380" s="22"/>
      <c r="H380" s="22"/>
      <c r="I380" s="22"/>
      <c r="J380" s="22"/>
      <c r="K380" s="22"/>
      <c r="N380" s="9"/>
      <c r="O380" s="22"/>
      <c r="P380" s="22"/>
      <c r="Q380" s="22"/>
      <c r="R380" s="22"/>
      <c r="S380" s="22"/>
      <c r="X380" s="9"/>
      <c r="Y380" s="22"/>
      <c r="Z380" s="22"/>
      <c r="AA380" s="22"/>
      <c r="AB380" s="22"/>
      <c r="AC380" s="22"/>
      <c r="AF380" s="9"/>
      <c r="AG380" s="22"/>
      <c r="AH380" s="22"/>
      <c r="AI380" s="22"/>
      <c r="AJ380" s="22"/>
      <c r="AK380" s="22"/>
      <c r="AP380" s="9"/>
      <c r="AQ380" s="22"/>
      <c r="AR380" s="22"/>
      <c r="AS380" s="22"/>
      <c r="AT380" s="22"/>
      <c r="AU380" s="22"/>
      <c r="AX380" s="9"/>
      <c r="AY380" s="22"/>
      <c r="AZ380" s="22"/>
      <c r="BA380" s="22"/>
      <c r="BB380" s="22"/>
      <c r="BC380" s="22"/>
    </row>
    <row r="381" spans="6:55">
      <c r="F381" s="9"/>
      <c r="G381" s="22"/>
      <c r="H381" s="22"/>
      <c r="I381" s="22"/>
      <c r="J381" s="22"/>
      <c r="K381" s="22"/>
      <c r="N381" s="9"/>
      <c r="O381" s="22"/>
      <c r="P381" s="22"/>
      <c r="Q381" s="22"/>
      <c r="R381" s="22"/>
      <c r="S381" s="22"/>
      <c r="X381" s="9"/>
      <c r="Y381" s="22"/>
      <c r="Z381" s="22"/>
      <c r="AA381" s="22"/>
      <c r="AB381" s="22"/>
      <c r="AC381" s="22"/>
      <c r="AF381" s="9"/>
      <c r="AG381" s="22"/>
      <c r="AH381" s="22"/>
      <c r="AI381" s="22"/>
      <c r="AJ381" s="22"/>
      <c r="AK381" s="22"/>
      <c r="AP381" s="9"/>
      <c r="AQ381" s="22"/>
      <c r="AR381" s="22"/>
      <c r="AS381" s="22"/>
      <c r="AT381" s="22"/>
      <c r="AU381" s="22"/>
      <c r="AX381" s="9"/>
      <c r="AY381" s="22"/>
      <c r="AZ381" s="22"/>
      <c r="BA381" s="22"/>
      <c r="BB381" s="22"/>
      <c r="BC381" s="22"/>
    </row>
    <row r="382" spans="6:55">
      <c r="F382" s="9"/>
      <c r="G382" s="22"/>
      <c r="H382" s="22"/>
      <c r="I382" s="22"/>
      <c r="J382" s="22"/>
      <c r="K382" s="22"/>
      <c r="N382" s="9"/>
      <c r="O382" s="22"/>
      <c r="P382" s="22"/>
      <c r="Q382" s="22"/>
      <c r="R382" s="22"/>
      <c r="S382" s="22"/>
      <c r="X382" s="9"/>
      <c r="Y382" s="22"/>
      <c r="Z382" s="22"/>
      <c r="AA382" s="22"/>
      <c r="AB382" s="22"/>
      <c r="AC382" s="22"/>
      <c r="AF382" s="9"/>
      <c r="AG382" s="22"/>
      <c r="AH382" s="22"/>
      <c r="AI382" s="22"/>
      <c r="AJ382" s="22"/>
      <c r="AK382" s="22"/>
      <c r="AP382" s="9"/>
      <c r="AQ382" s="22"/>
      <c r="AR382" s="22"/>
      <c r="AS382" s="22"/>
      <c r="AT382" s="22"/>
      <c r="AU382" s="22"/>
      <c r="AX382" s="9"/>
      <c r="AY382" s="22"/>
      <c r="AZ382" s="22"/>
      <c r="BA382" s="22"/>
      <c r="BB382" s="22"/>
      <c r="BC382" s="22"/>
    </row>
    <row r="383" spans="6:55">
      <c r="F383" s="9"/>
      <c r="G383" s="22"/>
      <c r="H383" s="22"/>
      <c r="I383" s="22"/>
      <c r="J383" s="22"/>
      <c r="K383" s="22"/>
      <c r="N383" s="9"/>
      <c r="O383" s="22"/>
      <c r="P383" s="22"/>
      <c r="Q383" s="22"/>
      <c r="R383" s="22"/>
      <c r="S383" s="22"/>
      <c r="X383" s="9"/>
      <c r="Y383" s="22"/>
      <c r="Z383" s="22"/>
      <c r="AA383" s="22"/>
      <c r="AB383" s="22"/>
      <c r="AC383" s="22"/>
      <c r="AF383" s="9"/>
      <c r="AG383" s="22"/>
      <c r="AH383" s="22"/>
      <c r="AI383" s="22"/>
      <c r="AJ383" s="22"/>
      <c r="AK383" s="22"/>
      <c r="AP383" s="9"/>
      <c r="AQ383" s="22"/>
      <c r="AR383" s="22"/>
      <c r="AS383" s="22"/>
      <c r="AT383" s="22"/>
      <c r="AU383" s="22"/>
      <c r="AX383" s="9"/>
      <c r="AY383" s="22"/>
      <c r="AZ383" s="22"/>
      <c r="BA383" s="22"/>
      <c r="BB383" s="22"/>
      <c r="BC383" s="22"/>
    </row>
    <row r="384" spans="6:55">
      <c r="F384" s="9"/>
      <c r="G384" s="22"/>
      <c r="H384" s="22"/>
      <c r="I384" s="22"/>
      <c r="J384" s="22"/>
      <c r="K384" s="22"/>
      <c r="N384" s="9"/>
      <c r="O384" s="22"/>
      <c r="P384" s="22"/>
      <c r="Q384" s="22"/>
      <c r="R384" s="22"/>
      <c r="S384" s="22"/>
      <c r="X384" s="9"/>
      <c r="Y384" s="22"/>
      <c r="Z384" s="22"/>
      <c r="AA384" s="22"/>
      <c r="AB384" s="22"/>
      <c r="AC384" s="22"/>
      <c r="AF384" s="9"/>
      <c r="AG384" s="22"/>
      <c r="AH384" s="22"/>
      <c r="AI384" s="22"/>
      <c r="AJ384" s="22"/>
      <c r="AK384" s="22"/>
      <c r="AP384" s="9"/>
      <c r="AQ384" s="22"/>
      <c r="AR384" s="22"/>
      <c r="AS384" s="22"/>
      <c r="AT384" s="22"/>
      <c r="AU384" s="22"/>
      <c r="AX384" s="9"/>
      <c r="AY384" s="22"/>
      <c r="AZ384" s="22"/>
      <c r="BA384" s="22"/>
      <c r="BB384" s="22"/>
      <c r="BC384" s="22"/>
    </row>
    <row r="385" spans="6:55">
      <c r="F385" s="9"/>
      <c r="G385" s="22"/>
      <c r="H385" s="22"/>
      <c r="I385" s="22"/>
      <c r="J385" s="22"/>
      <c r="K385" s="22"/>
      <c r="N385" s="9"/>
      <c r="O385" s="22"/>
      <c r="P385" s="22"/>
      <c r="Q385" s="22"/>
      <c r="R385" s="22"/>
      <c r="S385" s="22"/>
      <c r="X385" s="9"/>
      <c r="Y385" s="22"/>
      <c r="Z385" s="22"/>
      <c r="AA385" s="22"/>
      <c r="AB385" s="22"/>
      <c r="AC385" s="22"/>
      <c r="AF385" s="9"/>
      <c r="AG385" s="22"/>
      <c r="AH385" s="22"/>
      <c r="AI385" s="22"/>
      <c r="AJ385" s="22"/>
      <c r="AK385" s="22"/>
      <c r="AP385" s="9"/>
      <c r="AQ385" s="22"/>
      <c r="AR385" s="22"/>
      <c r="AS385" s="22"/>
      <c r="AT385" s="22"/>
      <c r="AU385" s="22"/>
      <c r="AX385" s="9"/>
      <c r="AY385" s="22"/>
      <c r="AZ385" s="22"/>
      <c r="BA385" s="22"/>
      <c r="BB385" s="22"/>
      <c r="BC385" s="22"/>
    </row>
    <row r="386" spans="6:55">
      <c r="F386" s="9"/>
      <c r="G386" s="22"/>
      <c r="H386" s="22"/>
      <c r="I386" s="22"/>
      <c r="J386" s="22"/>
      <c r="K386" s="22"/>
      <c r="N386" s="9"/>
      <c r="O386" s="22"/>
      <c r="P386" s="22"/>
      <c r="Q386" s="22"/>
      <c r="R386" s="22"/>
      <c r="S386" s="22"/>
      <c r="X386" s="9"/>
      <c r="Y386" s="22"/>
      <c r="Z386" s="22"/>
      <c r="AA386" s="22"/>
      <c r="AB386" s="22"/>
      <c r="AC386" s="22"/>
      <c r="AF386" s="9"/>
      <c r="AG386" s="22"/>
      <c r="AH386" s="22"/>
      <c r="AI386" s="22"/>
      <c r="AJ386" s="22"/>
      <c r="AK386" s="22"/>
      <c r="AP386" s="9"/>
      <c r="AQ386" s="22"/>
      <c r="AR386" s="22"/>
      <c r="AS386" s="22"/>
      <c r="AT386" s="22"/>
      <c r="AU386" s="22"/>
      <c r="AX386" s="9"/>
      <c r="AY386" s="22"/>
      <c r="AZ386" s="22"/>
      <c r="BA386" s="22"/>
      <c r="BB386" s="22"/>
      <c r="BC386" s="22"/>
    </row>
    <row r="387" spans="6:55">
      <c r="F387" s="9"/>
      <c r="G387" s="22"/>
      <c r="H387" s="22"/>
      <c r="I387" s="22"/>
      <c r="J387" s="22"/>
      <c r="K387" s="22"/>
      <c r="N387" s="9"/>
      <c r="O387" s="22"/>
      <c r="P387" s="22"/>
      <c r="Q387" s="22"/>
      <c r="R387" s="22"/>
      <c r="S387" s="22"/>
      <c r="X387" s="9"/>
      <c r="Y387" s="22"/>
      <c r="Z387" s="22"/>
      <c r="AA387" s="22"/>
      <c r="AB387" s="22"/>
      <c r="AC387" s="22"/>
      <c r="AF387" s="9"/>
      <c r="AG387" s="22"/>
      <c r="AH387" s="22"/>
      <c r="AI387" s="22"/>
      <c r="AJ387" s="22"/>
      <c r="AK387" s="22"/>
      <c r="AP387" s="9"/>
      <c r="AQ387" s="22"/>
      <c r="AR387" s="22"/>
      <c r="AS387" s="22"/>
      <c r="AT387" s="22"/>
      <c r="AU387" s="22"/>
      <c r="AX387" s="9"/>
      <c r="AY387" s="22"/>
      <c r="AZ387" s="22"/>
      <c r="BA387" s="22"/>
      <c r="BB387" s="22"/>
      <c r="BC387" s="22"/>
    </row>
    <row r="388" spans="6:55">
      <c r="F388" s="9"/>
      <c r="G388" s="22"/>
      <c r="H388" s="22"/>
      <c r="I388" s="22"/>
      <c r="J388" s="22"/>
      <c r="K388" s="22"/>
      <c r="N388" s="9"/>
      <c r="O388" s="22"/>
      <c r="P388" s="22"/>
      <c r="Q388" s="22"/>
      <c r="R388" s="22"/>
      <c r="S388" s="22"/>
      <c r="X388" s="9"/>
      <c r="Y388" s="22"/>
      <c r="Z388" s="22"/>
      <c r="AA388" s="22"/>
      <c r="AB388" s="22"/>
      <c r="AC388" s="22"/>
      <c r="AF388" s="9"/>
      <c r="AG388" s="22"/>
      <c r="AH388" s="22"/>
      <c r="AI388" s="22"/>
      <c r="AJ388" s="22"/>
      <c r="AK388" s="22"/>
      <c r="AP388" s="9"/>
      <c r="AQ388" s="22"/>
      <c r="AR388" s="22"/>
      <c r="AS388" s="22"/>
      <c r="AT388" s="22"/>
      <c r="AU388" s="22"/>
      <c r="AX388" s="9"/>
      <c r="AY388" s="22"/>
      <c r="AZ388" s="22"/>
      <c r="BA388" s="22"/>
      <c r="BB388" s="22"/>
      <c r="BC388" s="22"/>
    </row>
    <row r="389" spans="6:55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5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5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5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5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5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5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5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5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5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P1"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275.32497267764933</v>
      </c>
      <c r="H2" s="2"/>
      <c r="I2" s="6" t="s">
        <v>12</v>
      </c>
      <c r="J2" s="2"/>
      <c r="K2" s="7" t="s">
        <v>13</v>
      </c>
      <c r="L2" s="3">
        <f>L4*I6*L9/100*100</f>
        <v>17.8318223789</v>
      </c>
      <c r="M2" s="8" t="s">
        <v>14</v>
      </c>
      <c r="N2" s="9"/>
      <c r="O2" s="2">
        <f>ABS(S7-S6)/ABS(T7-T6)*1000</f>
        <v>21322.921935509126</v>
      </c>
      <c r="P2" s="2"/>
      <c r="Q2" s="6" t="s">
        <v>15</v>
      </c>
      <c r="R2" s="2"/>
      <c r="S2" s="7" t="s">
        <v>13</v>
      </c>
      <c r="T2" s="3">
        <f>T4*Q6*T9/100*100</f>
        <v>17.943999782800002</v>
      </c>
      <c r="U2" s="8" t="s">
        <v>14</v>
      </c>
      <c r="X2" s="9"/>
      <c r="Y2" s="2">
        <f>ABS(AC7-AC6)/ABS(AD7-AD6)*1000</f>
        <v>833.48032786933857</v>
      </c>
      <c r="Z2" s="2"/>
      <c r="AA2" s="6" t="s">
        <v>12</v>
      </c>
      <c r="AB2" s="2"/>
      <c r="AC2" s="7" t="s">
        <v>13</v>
      </c>
      <c r="AD2" s="3">
        <f>AD4*AA6*AD9/100*100</f>
        <v>17.8988017209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2471.4262295067592</v>
      </c>
      <c r="AR2" s="2"/>
      <c r="AS2" s="6" t="s">
        <v>12</v>
      </c>
      <c r="AT2" s="2"/>
      <c r="AU2" s="7" t="s">
        <v>13</v>
      </c>
      <c r="AV2" s="3">
        <f>AV4*AS6*AV9/100*100</f>
        <v>17.913899523399998</v>
      </c>
      <c r="AW2" s="8" t="s">
        <v>14</v>
      </c>
      <c r="AX2" s="9"/>
      <c r="AY2" s="2">
        <f>ABS(BC7-BC6)/ABS(BD7-BD6)*1000</f>
        <v>417.24065573746225</v>
      </c>
      <c r="AZ2" s="2"/>
      <c r="BA2" s="6" t="s">
        <v>15</v>
      </c>
      <c r="BB2" s="2"/>
      <c r="BC2" s="7" t="s">
        <v>13</v>
      </c>
      <c r="BD2" s="3">
        <f>BD4*BA6*BD9/100*100</f>
        <v>17.935722075600001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0.68423500000000004</v>
      </c>
      <c r="J3" s="2"/>
      <c r="K3" s="10">
        <f>INDEX(L11:L1056,MATCH(I3,K11:K1056,0))</f>
        <v>-1.9860799999999998</v>
      </c>
      <c r="L3" s="33" t="s">
        <v>16</v>
      </c>
      <c r="M3" s="11">
        <f>M9</f>
        <v>17.8318223789</v>
      </c>
      <c r="N3" s="9"/>
      <c r="O3" s="2" t="s">
        <v>44</v>
      </c>
      <c r="P3" s="2"/>
      <c r="Q3" s="2">
        <f>INDEX(S11:S1056,MATCH(0,T11:T1056,-1))</f>
        <v>0.67984</v>
      </c>
      <c r="R3" s="2"/>
      <c r="S3" s="10">
        <f>INDEX(T11:T1056,MATCH(Q3,S11:S1056,0))</f>
        <v>4.0252700000000002E-2</v>
      </c>
      <c r="T3" s="33" t="s">
        <v>16</v>
      </c>
      <c r="U3" s="11">
        <f>U9</f>
        <v>17.943999782800002</v>
      </c>
      <c r="X3" s="9"/>
      <c r="Y3" s="2" t="s">
        <v>44</v>
      </c>
      <c r="Z3" s="2"/>
      <c r="AA3" s="2">
        <f>INDEX(AC11:AC856,MATCH(0,AD11:AD856,1))</f>
        <v>0.68432599999999999</v>
      </c>
      <c r="AB3" s="2"/>
      <c r="AC3" s="10">
        <f>INDEX(AD11:AD1056,MATCH(AA3,AC11:AC1056,0))</f>
        <v>-2.3120100000000003</v>
      </c>
      <c r="AD3" s="33" t="s">
        <v>16</v>
      </c>
      <c r="AE3" s="11">
        <f>AE9</f>
        <v>17.8988017209</v>
      </c>
      <c r="AF3" s="9"/>
      <c r="AG3" s="2" t="s">
        <v>44</v>
      </c>
      <c r="AH3" s="2"/>
      <c r="AI3" s="2">
        <f>INDEX(AK11:AK1056,MATCH(0,AL11:AL1056,-1))</f>
        <v>0.67981000000000003</v>
      </c>
      <c r="AJ3" s="2"/>
      <c r="AK3" s="10">
        <f>INDEX(AL11:AL1056,MATCH(AI3,AK11:AK1056,0))</f>
        <v>2.6336700000000001E-2</v>
      </c>
      <c r="AL3" s="33" t="s">
        <v>16</v>
      </c>
      <c r="AM3" s="11">
        <f>AM9</f>
        <v>17.919112202600001</v>
      </c>
      <c r="AP3" s="9"/>
      <c r="AQ3" s="2" t="s">
        <v>44</v>
      </c>
      <c r="AR3" s="2"/>
      <c r="AS3" s="2">
        <f>INDEX(AU11:AU856,MATCH(0,AV11:AV856,1))</f>
        <v>0.68432599999999999</v>
      </c>
      <c r="AT3" s="2"/>
      <c r="AU3" s="10">
        <f>INDEX(AV11:AV1056,MATCH(AS3,AU11:AU1056,0))</f>
        <v>-2.3495500000000002</v>
      </c>
      <c r="AV3" s="33" t="s">
        <v>16</v>
      </c>
      <c r="AW3" s="11">
        <f>AW9</f>
        <v>17.913899523400001</v>
      </c>
      <c r="AX3" s="9"/>
      <c r="AY3" s="2" t="s">
        <v>44</v>
      </c>
      <c r="AZ3" s="2"/>
      <c r="BA3" s="2">
        <f>INDEX(BC11:BC1056,MATCH(0,BD11:BD1056,-1))</f>
        <v>0.67474400000000001</v>
      </c>
      <c r="BB3" s="2"/>
      <c r="BC3" s="10">
        <f>INDEX(BD11:BD1056,MATCH(BA3,BC11:BC1056,0))</f>
        <v>2.5326499999999998</v>
      </c>
      <c r="BD3" s="33" t="s">
        <v>16</v>
      </c>
      <c r="BE3" s="11">
        <f>BE9</f>
        <v>17.935722075600001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1.9874729218654152</v>
      </c>
      <c r="H4" s="2"/>
      <c r="I4" s="2">
        <f>INDEX(K11:K1000,1+MATCH(0,L11:L856,1))</f>
        <v>0.679199</v>
      </c>
      <c r="J4" s="2"/>
      <c r="K4" s="10">
        <f>INDEX(L11:L1056,MATCH(I4,K11:K1056,0))</f>
        <v>0.54779099999999992</v>
      </c>
      <c r="L4" s="32">
        <f>M3/(I6*L9)</f>
        <v>0.73932936323351506</v>
      </c>
      <c r="M4" s="8" t="s">
        <v>17</v>
      </c>
      <c r="N4" s="9"/>
      <c r="O4" s="2">
        <f>ABS(Q3-Q4)/ABS(S3-S4)*1000</f>
        <v>1.9310967845476863</v>
      </c>
      <c r="P4" s="2"/>
      <c r="Q4" s="2">
        <f>INDEX(S11:S856,1+MATCH(0,T11:T856,-1))</f>
        <v>0.68493700000000002</v>
      </c>
      <c r="R4" s="2"/>
      <c r="S4" s="10">
        <f>INDEX(T11:T856,MATCH(Q4,S11:S856,0))</f>
        <v>-2.59918</v>
      </c>
      <c r="T4" s="32">
        <f>U3/(Q6*T9)</f>
        <v>0.7415491443850154</v>
      </c>
      <c r="U4" s="8" t="s">
        <v>17</v>
      </c>
      <c r="X4" s="9"/>
      <c r="Y4" s="2">
        <f>ABS(AA3-AA4)/ABS(AC3-AC4)*1000</f>
        <v>1.949994279353513</v>
      </c>
      <c r="Z4" s="2"/>
      <c r="AA4" s="2">
        <f>INDEX(AC11:AC1000,1+MATCH(0,AD11:AD856,1))</f>
        <v>0.67923</v>
      </c>
      <c r="AB4" s="2"/>
      <c r="AC4" s="10">
        <f>INDEX(AD11:AD1056,MATCH(AA4,AC11:AC1056,0))</f>
        <v>0.30133100000000002</v>
      </c>
      <c r="AD4" s="32">
        <f>AE3/(AA6*AD9)</f>
        <v>0.73999269892965325</v>
      </c>
      <c r="AE4" s="8" t="s">
        <v>17</v>
      </c>
      <c r="AF4" s="9"/>
      <c r="AG4" s="2">
        <f>ABS(AI3-AI4)/ABS(AK3-AK4)*1000</f>
        <v>1.9466490583583491</v>
      </c>
      <c r="AH4" s="2"/>
      <c r="AI4" s="2">
        <f>INDEX(AK11:AK856,1+MATCH(0,AL11:AL856,-1))</f>
        <v>0.68493700000000002</v>
      </c>
      <c r="AJ4" s="2"/>
      <c r="AK4" s="10">
        <f>INDEX(AL11:AL856,MATCH(AI4,AK11:AK856,0))</f>
        <v>-2.6074199999999998</v>
      </c>
      <c r="AL4" s="32" t="e">
        <f>AM3/(AI6*AL9)</f>
        <v>#DIV/0!</v>
      </c>
      <c r="AM4" s="8" t="s">
        <v>17</v>
      </c>
      <c r="AP4" s="9"/>
      <c r="AQ4" s="2">
        <f>ABS(AS3-AS4)/ABS(AU3-AU4)*1000</f>
        <v>1.9107989561138643</v>
      </c>
      <c r="AR4" s="2"/>
      <c r="AS4" s="2">
        <f>INDEX(AU11:AU1000,1+MATCH(0,AV11:AV856,1))</f>
        <v>0.67925999999999997</v>
      </c>
      <c r="AT4" s="2"/>
      <c r="AU4" s="10">
        <f>INDEX(AV11:AV1056,MATCH(AS4,AU11:AU1056,0))</f>
        <v>0.30169700000000005</v>
      </c>
      <c r="AV4" s="32">
        <f>AW3/(AS6*AV9)</f>
        <v>0.74161000830559998</v>
      </c>
      <c r="AW4" s="8" t="s">
        <v>17</v>
      </c>
      <c r="AX4" s="9"/>
      <c r="AY4" s="2">
        <f>ABS(BA3-BA4)/ABS(BC3-BC4)*1000</f>
        <v>1.9991923594356604</v>
      </c>
      <c r="AZ4" s="2"/>
      <c r="BA4" s="2">
        <f>INDEX(BC11:BC856,1+MATCH(0,BD11:BD856,-1))</f>
        <v>0.67981000000000003</v>
      </c>
      <c r="BB4" s="2"/>
      <c r="BC4" s="10">
        <f>INDEX(BD11:BD856,MATCH(BA4,BC11:BC856,0))</f>
        <v>-1.3732899999999999E-3</v>
      </c>
      <c r="BD4" s="32">
        <f>BE3/(BA6*BD9)</f>
        <v>0.74341713428045564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32.479900000000001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32.949800000000003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32.601900000000001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32.9041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32.629400000000004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32.934600000000003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0.68028771977934155</v>
      </c>
      <c r="J6" s="32"/>
      <c r="K6" s="13">
        <f>INDEX(K11:K1056,MATCH(L6,L11:L1056,0))</f>
        <v>4.6783399999999996E-3</v>
      </c>
      <c r="L6" s="10">
        <f>INDEX(L11:L1056,MATCH(0,K11:K1056,-1))</f>
        <v>35.437000000000005</v>
      </c>
      <c r="M6" s="8" t="s">
        <v>22</v>
      </c>
      <c r="N6" s="9"/>
      <c r="O6" s="2"/>
      <c r="P6" s="2"/>
      <c r="Q6" s="48">
        <f>(Q3-Q4)/(S3-S4)*(-S4)+Q4</f>
        <v>0.67991773185953941</v>
      </c>
      <c r="R6" s="48"/>
      <c r="S6" s="13">
        <f>INDEX(S11:S1056,MATCH(T6,T11:T1056,0))</f>
        <v>-6.5826399999999993E-2</v>
      </c>
      <c r="T6" s="10">
        <f>INDEX(T11:T1056,MATCH(0,S11:S1056,1))</f>
        <v>35.586500000000001</v>
      </c>
      <c r="U6" s="8" t="s">
        <v>22</v>
      </c>
      <c r="X6" s="9"/>
      <c r="Y6" s="2"/>
      <c r="Z6" s="2"/>
      <c r="AA6" s="32">
        <f>(AA3-AA4)/(AC3-AC4)*(-AC4)+AA4</f>
        <v>0.67981759372619188</v>
      </c>
      <c r="AB6" s="32"/>
      <c r="AC6" s="13">
        <f>INDEX(AC11:AC1056,MATCH(AD6,AD11:AD1056,0))</f>
        <v>4.6264599999999998E-3</v>
      </c>
      <c r="AD6" s="10">
        <f>INDEX(AD11:AD1056,MATCH(0,AC11:AC1056,-1))</f>
        <v>35.574300000000001</v>
      </c>
      <c r="AE6" s="8" t="s">
        <v>22</v>
      </c>
      <c r="AF6" s="9"/>
      <c r="AG6" s="2"/>
      <c r="AH6" s="2"/>
      <c r="AI6" s="48">
        <f>(AI3-AI4)/(AK3-AK4)*(-AK4)+AI4</f>
        <v>0.67986126831225524</v>
      </c>
      <c r="AJ6" s="48"/>
      <c r="AK6" s="13">
        <f>INDEX(AK11:AK1056,MATCH(AL6,AL11:AL1056,0))</f>
        <v>-4.8278799999999997E-3</v>
      </c>
      <c r="AL6" s="10">
        <f>INDEX(AL11:AL1056,MATCH(0,AK11:AK1056,1))</f>
        <v>35.479700000000001</v>
      </c>
      <c r="AM6" s="8" t="s">
        <v>22</v>
      </c>
      <c r="AP6" s="9"/>
      <c r="AQ6" s="2"/>
      <c r="AR6" s="2"/>
      <c r="AS6" s="32">
        <f>(AS3-AS4)/(AU3-AU4)*(-AU4)+AS4</f>
        <v>0.67983648231266269</v>
      </c>
      <c r="AT6" s="32"/>
      <c r="AU6" s="13">
        <f>INDEX(AU11:AU1056,MATCH(AV6,AV11:AV1056,0))</f>
        <v>7.4432399999999996E-2</v>
      </c>
      <c r="AV6" s="10">
        <f>INDEX(AV11:AV1056,MATCH(0,AU11:AU1056,-1))</f>
        <v>35.501100000000001</v>
      </c>
      <c r="AW6" s="8" t="s">
        <v>22</v>
      </c>
      <c r="AX6" s="9"/>
      <c r="AY6" s="2"/>
      <c r="AZ6" s="2"/>
      <c r="BA6" s="48">
        <f>(BA3-BA4)/(BC3-BC4)*(-BC4)+BA4</f>
        <v>0.67980725452912472</v>
      </c>
      <c r="BB6" s="48"/>
      <c r="BC6" s="13">
        <f>INDEX(BC11:BC1056,MATCH(BD6,BD11:BD1056,0))</f>
        <v>-4.8187300000000002E-3</v>
      </c>
      <c r="BD6" s="10">
        <f>INDEX(BD11:BD1056,MATCH(0,BC11:BC1056,1))</f>
        <v>35.501100000000001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-3.6010700000000003E-4</v>
      </c>
      <c r="L7" s="10">
        <f>INDEX(L11:L856,1+MATCH(0,K11:K856,-1))</f>
        <v>35.455300000000001</v>
      </c>
      <c r="M7" s="12">
        <f>INDEX(K11:K1056,MATCH(M9,M11:M1056,0))</f>
        <v>0.54772900000000002</v>
      </c>
      <c r="N7" s="9"/>
      <c r="O7" s="2"/>
      <c r="P7" s="2"/>
      <c r="Q7" s="2"/>
      <c r="R7" s="2"/>
      <c r="S7" s="13">
        <f>INDEX(S11:S1056,MATCH(T7,T11:T1056,0))</f>
        <v>2.74658E-4</v>
      </c>
      <c r="T7" s="10">
        <f>INDEX(T11:T1056,1+MATCH(0,S11:S1056,1))</f>
        <v>35.589599999999997</v>
      </c>
      <c r="U7" s="12">
        <f>INDEX(S11:S1056,MATCH(U9,U11:U1056,0))</f>
        <v>0.54324300000000003</v>
      </c>
      <c r="X7" s="9"/>
      <c r="Y7" s="2"/>
      <c r="Z7" s="2"/>
      <c r="AA7" s="2"/>
      <c r="AB7" s="2"/>
      <c r="AC7" s="13">
        <f>INDEX(AC11:AC856,MATCH(AD7,AD11:AD856,1))</f>
        <v>9.7106899999999993E-3</v>
      </c>
      <c r="AD7" s="10">
        <f>INDEX(AD11:AD856,1+MATCH(0,AC11:AC856,-1))</f>
        <v>35.568200000000004</v>
      </c>
      <c r="AE7" s="12">
        <f>INDEX(AC11:AC1056,MATCH(AE9,AE11:AE1056,0))</f>
        <v>0.54779100000000003</v>
      </c>
      <c r="AF7" s="9"/>
      <c r="AG7" s="2"/>
      <c r="AH7" s="2"/>
      <c r="AI7" s="2"/>
      <c r="AJ7" s="2"/>
      <c r="AK7" s="13">
        <f>INDEX(AK11:AK1056,MATCH(AL7,AL11:AL1056,0))</f>
        <v>-4.8278799999999997E-3</v>
      </c>
      <c r="AL7" s="10">
        <f>INDEX(AL11:AL1056,1+MATCH(0,AK11:AK1056,1))</f>
        <v>35.479700000000001</v>
      </c>
      <c r="AM7" s="12">
        <f>INDEX(AK11:AK1056,MATCH(AM9,AM11:AM1056,0))</f>
        <v>0.54330400000000001</v>
      </c>
      <c r="AP7" s="9"/>
      <c r="AQ7" s="2"/>
      <c r="AR7" s="2"/>
      <c r="AS7" s="2"/>
      <c r="AT7" s="2"/>
      <c r="AU7" s="13">
        <f>INDEX(AU11:AU856,MATCH(AV7,AV11:AV856,1))</f>
        <v>5.9356699999999998E-2</v>
      </c>
      <c r="AV7" s="10">
        <f>INDEX(AV11:AV856,1+MATCH(0,AU11:AU856,-1))</f>
        <v>35.507200000000005</v>
      </c>
      <c r="AW7" s="12">
        <f>INDEX(AU11:AU1056,MATCH(AW9,AW11:AW1056,0))</f>
        <v>0.547821</v>
      </c>
      <c r="AX7" s="9"/>
      <c r="AY7" s="2"/>
      <c r="AZ7" s="2"/>
      <c r="BA7" s="2"/>
      <c r="BB7" s="2"/>
      <c r="BC7" s="13">
        <f>INDEX(BC11:BC1056,MATCH(BD7,BD11:BD1056,0))</f>
        <v>2.7160599999999997E-4</v>
      </c>
      <c r="BD7" s="10">
        <f>INDEX(BD11:BD1056,1+MATCH(0,BC11:BC1056,1))</f>
        <v>35.488899999999994</v>
      </c>
      <c r="BE7" s="12">
        <f>INDEX(BC11:BC1056,MATCH(BE9,BE11:BE1056,0))</f>
        <v>0.54330400000000001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0.62515272658177667</v>
      </c>
      <c r="J9" s="2"/>
      <c r="K9" s="2"/>
      <c r="L9" s="3">
        <f>(L6-L7)/(K6-K7)*(-K7)+L7</f>
        <v>35.453992065610691</v>
      </c>
      <c r="M9" s="16">
        <f>MAX(M11:M1056)</f>
        <v>17.8318223789</v>
      </c>
      <c r="N9" s="9"/>
      <c r="O9" s="2"/>
      <c r="P9" s="2"/>
      <c r="Q9" s="2"/>
      <c r="R9" s="2"/>
      <c r="S9" s="2"/>
      <c r="T9" s="3">
        <f>(T6-T7)/(S6-S7)*(-S7)+T7</f>
        <v>35.589587119119933</v>
      </c>
      <c r="U9" s="16">
        <f>MAX(U11:U1056)</f>
        <v>17.943999782800002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35.579850772880057</v>
      </c>
      <c r="AE9" s="16">
        <f>MAX(AE11:AE1056)</f>
        <v>17.8988017209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17.919112202600001</v>
      </c>
      <c r="AP9" s="9"/>
      <c r="AQ9" s="2"/>
      <c r="AR9" s="2"/>
      <c r="AS9" s="15">
        <f>(MAX(AV2,BD2)-MIN(AV2,BD2))/MAX(AV2,BD2)%</f>
        <v>0.12167088733879848</v>
      </c>
      <c r="AT9" s="2"/>
      <c r="AU9" s="2"/>
      <c r="AV9" s="3">
        <f>(AV6-AV7)/(AU6-AU7)*(-AU7)+AV7</f>
        <v>35.531217184608359</v>
      </c>
      <c r="AW9" s="16">
        <f>MAX(AW11:AW1056)</f>
        <v>17.913899523400001</v>
      </c>
      <c r="AX9" s="9"/>
      <c r="AY9" s="2"/>
      <c r="AZ9" s="2"/>
      <c r="BA9" s="2"/>
      <c r="BB9" s="2"/>
      <c r="BC9" s="2"/>
      <c r="BD9" s="3">
        <f>(BD6-BD7)/(BC6-BC7)*(-BC7)+BD7</f>
        <v>35.489550957657798</v>
      </c>
      <c r="BE9" s="16">
        <f>MAX(BE11:BE1056)</f>
        <v>17.935722075600001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0.68028771977934155</v>
      </c>
      <c r="B11" s="19">
        <f>IFERROR(L9,0)</f>
        <v>35.453992065610691</v>
      </c>
      <c r="C11" s="20">
        <f>IFERROR(L4,0)</f>
        <v>0.73932936323351506</v>
      </c>
      <c r="D11" s="21">
        <f>IFERROR(L2,0)</f>
        <v>17.8318223789</v>
      </c>
      <c r="E11" s="21">
        <f>IFERROR(I9,0)</f>
        <v>0.62515272658177667</v>
      </c>
      <c r="F11" s="9"/>
      <c r="G11" s="22">
        <v>0.69503800000000004</v>
      </c>
      <c r="H11" s="22">
        <v>45.415100000000002</v>
      </c>
      <c r="I11" s="22">
        <v>7.34558E-3</v>
      </c>
      <c r="J11" s="22">
        <v>1</v>
      </c>
      <c r="K11" s="22">
        <v>0.69442700000000002</v>
      </c>
      <c r="L11">
        <f>-I11/$F$2*1000</f>
        <v>-7.34558</v>
      </c>
      <c r="M11">
        <f>L11*G11</f>
        <v>-5.10545723204</v>
      </c>
      <c r="N11" s="9"/>
      <c r="O11" s="22">
        <v>-9.49097E-2</v>
      </c>
      <c r="P11" s="22">
        <v>78.593299999999999</v>
      </c>
      <c r="Q11" s="22">
        <v>-3.55713E-2</v>
      </c>
      <c r="R11" s="22">
        <v>1</v>
      </c>
      <c r="S11" s="22">
        <v>-9.6130400000000005E-2</v>
      </c>
      <c r="T11">
        <f>-Q11/$F$2*1000</f>
        <v>35.571300000000001</v>
      </c>
      <c r="U11">
        <f>T11*O11</f>
        <v>-3.3760614116100003</v>
      </c>
      <c r="V11" s="23"/>
      <c r="W11" s="24"/>
      <c r="X11" s="9"/>
      <c r="Y11" s="22">
        <v>0.69503800000000004</v>
      </c>
      <c r="Z11" s="22">
        <v>81.841800000000006</v>
      </c>
      <c r="AA11" s="22">
        <v>7.8948999999999998E-3</v>
      </c>
      <c r="AB11" s="22">
        <v>1</v>
      </c>
      <c r="AC11" s="22">
        <v>0.69445800000000002</v>
      </c>
      <c r="AD11">
        <f>-AA11/$F$2*1000</f>
        <v>-7.8948999999999998</v>
      </c>
      <c r="AE11">
        <f>AD11*Y11</f>
        <v>-5.4872555062000004</v>
      </c>
      <c r="AF11" s="9"/>
      <c r="AG11" s="22">
        <v>-9.49097E-2</v>
      </c>
      <c r="AH11" s="22">
        <v>84.820400000000006</v>
      </c>
      <c r="AI11" s="22">
        <v>-3.55865E-2</v>
      </c>
      <c r="AJ11" s="22">
        <v>1</v>
      </c>
      <c r="AK11" s="22">
        <v>-9.6069299999999996E-2</v>
      </c>
      <c r="AL11">
        <f>-AI11/$F$2*1000</f>
        <v>35.586500000000001</v>
      </c>
      <c r="AM11">
        <f>AL11*AG11</f>
        <v>-3.3775040390500002</v>
      </c>
      <c r="AP11" s="9"/>
      <c r="AQ11" s="22">
        <v>0.69503800000000004</v>
      </c>
      <c r="AR11" s="22">
        <v>87.555999999999997</v>
      </c>
      <c r="AS11" s="22">
        <v>7.9528800000000007E-3</v>
      </c>
      <c r="AT11" s="22">
        <v>1</v>
      </c>
      <c r="AU11" s="22">
        <v>0.69445800000000002</v>
      </c>
      <c r="AV11">
        <f>-AS11/$F$2*1000</f>
        <v>-7.9528800000000004</v>
      </c>
      <c r="AW11">
        <f>AV11*AQ11</f>
        <v>-5.5275538094400005</v>
      </c>
      <c r="AX11" s="9"/>
      <c r="AY11" s="22">
        <v>-9.49097E-2</v>
      </c>
      <c r="AZ11" s="22">
        <v>90.326599999999999</v>
      </c>
      <c r="BA11" s="22">
        <v>-3.5614E-2</v>
      </c>
      <c r="BB11" s="22">
        <v>1</v>
      </c>
      <c r="BC11" s="22">
        <v>-9.5977800000000002E-2</v>
      </c>
      <c r="BD11">
        <f>-BA11/$F$2*1000</f>
        <v>35.613999999999997</v>
      </c>
      <c r="BE11">
        <f>BD11*AY11</f>
        <v>-3.3801140557999996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0.67991773185953941</v>
      </c>
      <c r="B12" s="19">
        <f>IFERROR(T9,0)</f>
        <v>35.589587119119933</v>
      </c>
      <c r="C12" s="20">
        <f>IFERROR(T4,0)</f>
        <v>0.7415491443850154</v>
      </c>
      <c r="D12" s="21">
        <f>IFERROR(T2,0)</f>
        <v>17.943999782800002</v>
      </c>
      <c r="E12" s="21"/>
      <c r="F12" s="9"/>
      <c r="G12" s="22">
        <v>0.690002</v>
      </c>
      <c r="H12" s="22">
        <v>45.425199999999997</v>
      </c>
      <c r="I12" s="22">
        <v>4.6136500000000004E-3</v>
      </c>
      <c r="J12" s="22">
        <v>2</v>
      </c>
      <c r="K12" s="22">
        <v>0.68933100000000003</v>
      </c>
      <c r="L12">
        <f t="shared" ref="L12:L75" si="0">-I12/$F$2*1000</f>
        <v>-4.6136500000000007</v>
      </c>
      <c r="M12">
        <f t="shared" ref="M12:M75" si="1">L12*G12</f>
        <v>-3.1834277273000007</v>
      </c>
      <c r="N12" s="9"/>
      <c r="O12" s="22">
        <v>-8.9874300000000004E-2</v>
      </c>
      <c r="P12" s="22">
        <v>78.603300000000004</v>
      </c>
      <c r="Q12" s="22">
        <v>-3.5577400000000002E-2</v>
      </c>
      <c r="R12" s="22">
        <v>2</v>
      </c>
      <c r="S12" s="22">
        <v>-9.1033900000000001E-2</v>
      </c>
      <c r="T12">
        <f t="shared" ref="T12:T75" si="2">-Q12/$F$2*1000</f>
        <v>35.577400000000004</v>
      </c>
      <c r="U12">
        <f t="shared" ref="U12:U75" si="3">T12*O12</f>
        <v>-3.1974939208200004</v>
      </c>
      <c r="V12" s="23"/>
      <c r="W12" s="24"/>
      <c r="X12" s="9"/>
      <c r="Y12" s="22">
        <v>0.690002</v>
      </c>
      <c r="Z12" s="22">
        <v>81.851900000000001</v>
      </c>
      <c r="AA12" s="22">
        <v>5.0506600000000002E-3</v>
      </c>
      <c r="AB12" s="22">
        <v>2</v>
      </c>
      <c r="AC12" s="22">
        <v>0.68942300000000001</v>
      </c>
      <c r="AD12">
        <f t="shared" ref="AD12:AD75" si="4">-AA12/$F$2*1000</f>
        <v>-5.0506600000000006</v>
      </c>
      <c r="AE12">
        <f t="shared" ref="AE12:AE75" si="5">AD12*Y12</f>
        <v>-3.4849655013200005</v>
      </c>
      <c r="AF12" s="9"/>
      <c r="AG12" s="22">
        <v>-8.9874300000000004E-2</v>
      </c>
      <c r="AH12" s="22">
        <v>84.830500000000001</v>
      </c>
      <c r="AI12" s="22">
        <v>-3.5589599999999999E-2</v>
      </c>
      <c r="AJ12" s="22">
        <v>2</v>
      </c>
      <c r="AK12" s="22">
        <v>-9.1003399999999998E-2</v>
      </c>
      <c r="AL12">
        <f t="shared" ref="AL12:AL75" si="6">-AI12/$F$2*1000</f>
        <v>35.589599999999997</v>
      </c>
      <c r="AM12">
        <f t="shared" ref="AM12:AM75" si="7">AL12*AG12</f>
        <v>-3.1985903872799999</v>
      </c>
      <c r="AP12" s="9"/>
      <c r="AQ12" s="22">
        <v>0.690002</v>
      </c>
      <c r="AR12" s="22">
        <v>87.566100000000006</v>
      </c>
      <c r="AS12" s="22">
        <v>5.07202E-3</v>
      </c>
      <c r="AT12" s="22">
        <v>2</v>
      </c>
      <c r="AU12" s="22">
        <v>0.68936200000000003</v>
      </c>
      <c r="AV12">
        <f t="shared" ref="AV12:AV75" si="8">-AS12/$F$2*1000</f>
        <v>-5.0720200000000002</v>
      </c>
      <c r="AW12">
        <f t="shared" ref="AW12:AW75" si="9">AV12*AQ12</f>
        <v>-3.4997039440400002</v>
      </c>
      <c r="AX12" s="9"/>
      <c r="AY12" s="22">
        <v>-8.9874300000000004E-2</v>
      </c>
      <c r="AZ12" s="22">
        <v>90.336600000000004</v>
      </c>
      <c r="BA12" s="22">
        <v>-3.55865E-2</v>
      </c>
      <c r="BB12" s="22">
        <v>2</v>
      </c>
      <c r="BC12" s="22">
        <v>-9.1064500000000007E-2</v>
      </c>
      <c r="BD12">
        <f t="shared" ref="BD12:BD75" si="10">-BA12/$F$2*1000</f>
        <v>35.586500000000001</v>
      </c>
      <c r="BE12">
        <f t="shared" ref="BE12:BE75" si="11">BD12*AY12</f>
        <v>-3.1983117769500002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0.67981759372619188</v>
      </c>
      <c r="B13" s="19">
        <f>IFERROR(AD9,0)</f>
        <v>35.579850772880057</v>
      </c>
      <c r="C13" s="20">
        <f>IFERROR(AD4,0)</f>
        <v>0.73999269892965325</v>
      </c>
      <c r="D13" s="21">
        <f>IFERROR(AD2,0)</f>
        <v>17.8988017209</v>
      </c>
      <c r="E13" s="21">
        <f>IFERROR(AA9,0)</f>
        <v>0</v>
      </c>
      <c r="F13" s="9"/>
      <c r="G13" s="22">
        <v>0.68496699999999999</v>
      </c>
      <c r="H13" s="22">
        <v>45.435299999999998</v>
      </c>
      <c r="I13" s="22">
        <v>1.9860799999999999E-3</v>
      </c>
      <c r="J13" s="22">
        <v>3</v>
      </c>
      <c r="K13" s="22">
        <v>0.68423500000000004</v>
      </c>
      <c r="L13">
        <f t="shared" si="0"/>
        <v>-1.9860799999999998</v>
      </c>
      <c r="M13">
        <f t="shared" si="1"/>
        <v>-1.3603992593599998</v>
      </c>
      <c r="N13" s="9"/>
      <c r="O13" s="22">
        <v>-8.4838899999999995E-2</v>
      </c>
      <c r="P13" s="22">
        <v>78.613399999999999</v>
      </c>
      <c r="Q13" s="22">
        <v>-3.5577400000000002E-2</v>
      </c>
      <c r="R13" s="22">
        <v>3</v>
      </c>
      <c r="S13" s="22">
        <v>-8.5968000000000003E-2</v>
      </c>
      <c r="T13">
        <f t="shared" si="2"/>
        <v>35.577400000000004</v>
      </c>
      <c r="U13">
        <f t="shared" si="3"/>
        <v>-3.0183474808600002</v>
      </c>
      <c r="V13" s="23"/>
      <c r="W13" s="24"/>
      <c r="X13" s="9"/>
      <c r="Y13" s="22">
        <v>0.68496699999999999</v>
      </c>
      <c r="Z13" s="22">
        <v>81.861999999999995</v>
      </c>
      <c r="AA13" s="22">
        <v>2.3120100000000002E-3</v>
      </c>
      <c r="AB13" s="22">
        <v>3</v>
      </c>
      <c r="AC13" s="22">
        <v>0.68432599999999999</v>
      </c>
      <c r="AD13">
        <f t="shared" si="4"/>
        <v>-2.3120100000000003</v>
      </c>
      <c r="AE13">
        <f t="shared" si="5"/>
        <v>-1.5836505536700003</v>
      </c>
      <c r="AF13" s="9"/>
      <c r="AG13" s="22">
        <v>-8.4838899999999995E-2</v>
      </c>
      <c r="AH13" s="22">
        <v>84.840599999999995</v>
      </c>
      <c r="AI13" s="22">
        <v>-3.5583499999999997E-2</v>
      </c>
      <c r="AJ13" s="22">
        <v>3</v>
      </c>
      <c r="AK13" s="22">
        <v>-8.5968000000000003E-2</v>
      </c>
      <c r="AL13">
        <f t="shared" si="6"/>
        <v>35.583499999999994</v>
      </c>
      <c r="AM13">
        <f t="shared" si="7"/>
        <v>-3.0188649981499993</v>
      </c>
      <c r="AP13" s="9"/>
      <c r="AQ13" s="22">
        <v>0.68496699999999999</v>
      </c>
      <c r="AR13" s="22">
        <v>87.576099999999997</v>
      </c>
      <c r="AS13" s="22">
        <v>2.3495500000000002E-3</v>
      </c>
      <c r="AT13" s="22">
        <v>3</v>
      </c>
      <c r="AU13" s="22">
        <v>0.68432599999999999</v>
      </c>
      <c r="AV13">
        <f t="shared" si="8"/>
        <v>-2.3495500000000002</v>
      </c>
      <c r="AW13">
        <f t="shared" si="9"/>
        <v>-1.6093642148500003</v>
      </c>
      <c r="AX13" s="9"/>
      <c r="AY13" s="22">
        <v>-8.4838899999999995E-2</v>
      </c>
      <c r="AZ13" s="22">
        <v>90.346699999999998</v>
      </c>
      <c r="BA13" s="22">
        <v>-3.5559100000000003E-2</v>
      </c>
      <c r="BB13" s="22">
        <v>3</v>
      </c>
      <c r="BC13" s="22">
        <v>-8.5906999999999997E-2</v>
      </c>
      <c r="BD13">
        <f t="shared" si="10"/>
        <v>35.559100000000001</v>
      </c>
      <c r="BE13">
        <f t="shared" si="11"/>
        <v>-3.01679492899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0.67986126831225524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0.67993199999999998</v>
      </c>
      <c r="H14" s="22">
        <v>45.445399999999999</v>
      </c>
      <c r="I14" s="22">
        <v>-5.4779099999999995E-4</v>
      </c>
      <c r="J14" s="22">
        <v>4</v>
      </c>
      <c r="K14" s="22">
        <v>0.679199</v>
      </c>
      <c r="L14">
        <f t="shared" si="0"/>
        <v>0.54779099999999992</v>
      </c>
      <c r="M14">
        <f t="shared" si="1"/>
        <v>0.37246063021199993</v>
      </c>
      <c r="N14" s="9"/>
      <c r="O14" s="22">
        <v>-7.9803499999999999E-2</v>
      </c>
      <c r="P14" s="22">
        <v>78.623500000000007</v>
      </c>
      <c r="Q14" s="22">
        <v>-3.55988E-2</v>
      </c>
      <c r="R14" s="22">
        <v>4</v>
      </c>
      <c r="S14" s="22">
        <v>-8.0902100000000005E-2</v>
      </c>
      <c r="T14">
        <f t="shared" si="2"/>
        <v>35.598799999999997</v>
      </c>
      <c r="U14">
        <f t="shared" si="3"/>
        <v>-2.8409088357999996</v>
      </c>
      <c r="V14" s="23"/>
      <c r="W14" s="24"/>
      <c r="X14" s="9"/>
      <c r="Y14" s="22">
        <v>0.67993199999999998</v>
      </c>
      <c r="Z14" s="22">
        <v>81.872100000000003</v>
      </c>
      <c r="AA14" s="22">
        <v>-3.0133100000000001E-4</v>
      </c>
      <c r="AB14" s="22">
        <v>4</v>
      </c>
      <c r="AC14" s="22">
        <v>0.67923</v>
      </c>
      <c r="AD14">
        <f t="shared" si="4"/>
        <v>0.30133100000000002</v>
      </c>
      <c r="AE14">
        <f t="shared" si="5"/>
        <v>0.204884589492</v>
      </c>
      <c r="AF14" s="9"/>
      <c r="AG14" s="22">
        <v>-7.9803499999999999E-2</v>
      </c>
      <c r="AH14" s="22">
        <v>84.8506</v>
      </c>
      <c r="AI14" s="22">
        <v>-3.5565199999999998E-2</v>
      </c>
      <c r="AJ14" s="22">
        <v>4</v>
      </c>
      <c r="AK14" s="22">
        <v>-8.0963099999999996E-2</v>
      </c>
      <c r="AL14">
        <f t="shared" si="6"/>
        <v>35.565199999999997</v>
      </c>
      <c r="AM14">
        <f t="shared" si="7"/>
        <v>-2.8382274381999997</v>
      </c>
      <c r="AP14" s="9"/>
      <c r="AQ14" s="22">
        <v>0.67993199999999998</v>
      </c>
      <c r="AR14" s="22">
        <v>87.586200000000005</v>
      </c>
      <c r="AS14" s="22">
        <v>-3.0169700000000002E-4</v>
      </c>
      <c r="AT14" s="22">
        <v>4</v>
      </c>
      <c r="AU14" s="22">
        <v>0.67925999999999997</v>
      </c>
      <c r="AV14">
        <f t="shared" si="8"/>
        <v>0.30169700000000005</v>
      </c>
      <c r="AW14">
        <f t="shared" si="9"/>
        <v>0.20513344460400001</v>
      </c>
      <c r="AX14" s="9"/>
      <c r="AY14" s="22">
        <v>-7.9803499999999999E-2</v>
      </c>
      <c r="AZ14" s="22">
        <v>90.356800000000007</v>
      </c>
      <c r="BA14" s="22">
        <v>-3.5555999999999997E-2</v>
      </c>
      <c r="BB14" s="22">
        <v>4</v>
      </c>
      <c r="BC14" s="22">
        <v>-8.0963099999999996E-2</v>
      </c>
      <c r="BD14">
        <f t="shared" si="10"/>
        <v>35.555999999999997</v>
      </c>
      <c r="BE14">
        <f t="shared" si="11"/>
        <v>-2.8374932459999997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0.67983648231266269</v>
      </c>
      <c r="B15" s="19">
        <f>IFERROR(AV9,0)</f>
        <v>35.531217184608359</v>
      </c>
      <c r="C15" s="20">
        <f>IFERROR(AV4,0)</f>
        <v>0.74161000830559998</v>
      </c>
      <c r="D15" s="21">
        <f>IFERROR(AV2,0)</f>
        <v>17.913899523399998</v>
      </c>
      <c r="E15" s="21">
        <f>IFERROR(AS9,0)</f>
        <v>0.12167088733879848</v>
      </c>
      <c r="F15" s="9"/>
      <c r="G15" s="22">
        <v>0.67489600000000005</v>
      </c>
      <c r="H15" s="22">
        <v>45.455399999999997</v>
      </c>
      <c r="I15" s="22">
        <v>-3.03345E-3</v>
      </c>
      <c r="J15" s="22">
        <v>5</v>
      </c>
      <c r="K15" s="22">
        <v>0.67416399999999999</v>
      </c>
      <c r="L15">
        <f t="shared" si="0"/>
        <v>3.0334500000000002</v>
      </c>
      <c r="M15">
        <f t="shared" si="1"/>
        <v>2.0472632712000003</v>
      </c>
      <c r="N15" s="9"/>
      <c r="O15" s="22">
        <v>-7.4768100000000004E-2</v>
      </c>
      <c r="P15" s="22">
        <v>78.633499999999998</v>
      </c>
      <c r="Q15" s="22">
        <v>-3.5623200000000001E-2</v>
      </c>
      <c r="R15" s="22">
        <v>5</v>
      </c>
      <c r="S15" s="22">
        <v>-7.5897199999999998E-2</v>
      </c>
      <c r="T15">
        <f t="shared" si="2"/>
        <v>35.623200000000004</v>
      </c>
      <c r="U15">
        <f t="shared" si="3"/>
        <v>-2.6634789799200003</v>
      </c>
      <c r="V15" s="23"/>
      <c r="W15" s="24"/>
      <c r="X15" s="9"/>
      <c r="Y15" s="22">
        <v>0.67489600000000005</v>
      </c>
      <c r="Z15" s="22">
        <v>81.882099999999994</v>
      </c>
      <c r="AA15" s="22">
        <v>-2.7975500000000002E-3</v>
      </c>
      <c r="AB15" s="22">
        <v>5</v>
      </c>
      <c r="AC15" s="22">
        <v>0.67413299999999998</v>
      </c>
      <c r="AD15">
        <f t="shared" si="4"/>
        <v>2.7975500000000002</v>
      </c>
      <c r="AE15">
        <f t="shared" si="5"/>
        <v>1.8880553048000004</v>
      </c>
      <c r="AF15" s="9"/>
      <c r="AG15" s="22">
        <v>-7.4768100000000004E-2</v>
      </c>
      <c r="AH15" s="22">
        <v>84.860699999999994</v>
      </c>
      <c r="AI15" s="22">
        <v>-3.5549900000000002E-2</v>
      </c>
      <c r="AJ15" s="22">
        <v>5</v>
      </c>
      <c r="AK15" s="22">
        <v>-7.5897199999999998E-2</v>
      </c>
      <c r="AL15">
        <f t="shared" si="6"/>
        <v>35.549900000000001</v>
      </c>
      <c r="AM15">
        <f t="shared" si="7"/>
        <v>-2.6579984781900001</v>
      </c>
      <c r="AP15" s="9"/>
      <c r="AQ15" s="22">
        <v>0.67489600000000005</v>
      </c>
      <c r="AR15" s="22">
        <v>87.596299999999999</v>
      </c>
      <c r="AS15" s="22">
        <v>-2.8024299999999999E-3</v>
      </c>
      <c r="AT15" s="22">
        <v>5</v>
      </c>
      <c r="AU15" s="22">
        <v>0.67413299999999998</v>
      </c>
      <c r="AV15">
        <f t="shared" si="8"/>
        <v>2.8024299999999998</v>
      </c>
      <c r="AW15">
        <f t="shared" si="9"/>
        <v>1.89134879728</v>
      </c>
      <c r="AX15" s="9"/>
      <c r="AY15" s="22">
        <v>-7.4768100000000004E-2</v>
      </c>
      <c r="AZ15" s="22">
        <v>90.366799999999998</v>
      </c>
      <c r="BA15" s="22">
        <v>-3.5553000000000001E-2</v>
      </c>
      <c r="BB15" s="22">
        <v>5</v>
      </c>
      <c r="BC15" s="22">
        <v>-7.5836200000000006E-2</v>
      </c>
      <c r="BD15">
        <f t="shared" si="10"/>
        <v>35.553000000000004</v>
      </c>
      <c r="BE15">
        <f t="shared" si="11"/>
        <v>-2.6582302593000007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0.67980725452912472</v>
      </c>
      <c r="B16" s="19">
        <f>IFERROR(BD9,0)</f>
        <v>35.489550957657798</v>
      </c>
      <c r="C16" s="20">
        <f>IFERROR(BD4,0)</f>
        <v>0.74341713428045564</v>
      </c>
      <c r="D16" s="21">
        <f>IFERROR(BD2,0)</f>
        <v>17.935722075600001</v>
      </c>
      <c r="E16" s="21"/>
      <c r="F16" s="9"/>
      <c r="G16" s="22">
        <v>0.66986100000000004</v>
      </c>
      <c r="H16" s="22">
        <v>45.465499999999999</v>
      </c>
      <c r="I16" s="22">
        <v>-5.3527799999999997E-3</v>
      </c>
      <c r="J16" s="22">
        <v>6</v>
      </c>
      <c r="K16" s="22">
        <v>0.66906699999999997</v>
      </c>
      <c r="L16">
        <f t="shared" si="0"/>
        <v>5.3527800000000001</v>
      </c>
      <c r="M16">
        <f t="shared" si="1"/>
        <v>3.5856185635800002</v>
      </c>
      <c r="N16" s="9"/>
      <c r="O16" s="22">
        <v>-6.9732699999999995E-2</v>
      </c>
      <c r="P16" s="22">
        <v>78.643600000000006</v>
      </c>
      <c r="Q16" s="22">
        <v>-3.5601800000000003E-2</v>
      </c>
      <c r="R16" s="22">
        <v>6</v>
      </c>
      <c r="S16" s="22">
        <v>-7.08313E-2</v>
      </c>
      <c r="T16">
        <f t="shared" si="2"/>
        <v>35.601800000000004</v>
      </c>
      <c r="U16">
        <f t="shared" si="3"/>
        <v>-2.4826096388600001</v>
      </c>
      <c r="V16" s="23"/>
      <c r="W16" s="24"/>
      <c r="X16" s="9"/>
      <c r="Y16" s="22">
        <v>0.66986100000000004</v>
      </c>
      <c r="Z16" s="22">
        <v>81.892200000000003</v>
      </c>
      <c r="AA16" s="22">
        <v>-5.1635700000000001E-3</v>
      </c>
      <c r="AB16" s="22">
        <v>6</v>
      </c>
      <c r="AC16" s="22">
        <v>0.66909799999999997</v>
      </c>
      <c r="AD16">
        <f t="shared" si="4"/>
        <v>5.16357</v>
      </c>
      <c r="AE16">
        <f t="shared" si="5"/>
        <v>3.45887416377</v>
      </c>
      <c r="AF16" s="9"/>
      <c r="AG16" s="22">
        <v>-6.9732699999999995E-2</v>
      </c>
      <c r="AH16" s="22">
        <v>84.870800000000003</v>
      </c>
      <c r="AI16" s="22">
        <v>-3.5537699999999998E-2</v>
      </c>
      <c r="AJ16" s="22">
        <v>6</v>
      </c>
      <c r="AK16" s="22">
        <v>-7.08313E-2</v>
      </c>
      <c r="AL16">
        <f t="shared" si="6"/>
        <v>35.537700000000001</v>
      </c>
      <c r="AM16">
        <f t="shared" si="7"/>
        <v>-2.4781397727900001</v>
      </c>
      <c r="AP16" s="9"/>
      <c r="AQ16" s="22">
        <v>0.66986100000000004</v>
      </c>
      <c r="AR16" s="22">
        <v>87.606399999999994</v>
      </c>
      <c r="AS16" s="22">
        <v>-5.2093499999999997E-3</v>
      </c>
      <c r="AT16" s="22">
        <v>6</v>
      </c>
      <c r="AU16" s="22">
        <v>0.66903699999999999</v>
      </c>
      <c r="AV16">
        <f t="shared" si="8"/>
        <v>5.2093499999999997</v>
      </c>
      <c r="AW16">
        <f t="shared" si="9"/>
        <v>3.4895404003500001</v>
      </c>
      <c r="AX16" s="9"/>
      <c r="AY16" s="22">
        <v>-6.9732699999999995E-2</v>
      </c>
      <c r="AZ16" s="22">
        <v>90.376900000000006</v>
      </c>
      <c r="BA16" s="22">
        <v>-3.5549900000000002E-2</v>
      </c>
      <c r="BB16" s="22">
        <v>6</v>
      </c>
      <c r="BC16" s="22">
        <v>-7.0800799999999997E-2</v>
      </c>
      <c r="BD16">
        <f t="shared" si="10"/>
        <v>35.549900000000001</v>
      </c>
      <c r="BE16">
        <f t="shared" si="11"/>
        <v>-2.4789905117299997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45.4756</v>
      </c>
      <c r="I17" s="22">
        <v>-7.5286900000000002E-3</v>
      </c>
      <c r="J17" s="22">
        <v>7</v>
      </c>
      <c r="K17" s="22">
        <v>0.66400099999999995</v>
      </c>
      <c r="L17">
        <f t="shared" si="0"/>
        <v>7.5286900000000001</v>
      </c>
      <c r="M17">
        <f t="shared" si="1"/>
        <v>5.0052613292499997</v>
      </c>
      <c r="N17" s="9"/>
      <c r="O17" s="22">
        <v>-6.4697299999999999E-2</v>
      </c>
      <c r="P17" s="22">
        <v>78.653700000000001</v>
      </c>
      <c r="Q17" s="22">
        <v>-3.55865E-2</v>
      </c>
      <c r="R17" s="22">
        <v>7</v>
      </c>
      <c r="S17" s="22">
        <v>-6.5826399999999993E-2</v>
      </c>
      <c r="T17">
        <f t="shared" si="2"/>
        <v>35.586500000000001</v>
      </c>
      <c r="U17">
        <f t="shared" si="3"/>
        <v>-2.3023504664500001</v>
      </c>
      <c r="V17" s="23"/>
      <c r="W17" s="24"/>
      <c r="X17" s="9"/>
      <c r="Y17" s="22">
        <v>0.664825</v>
      </c>
      <c r="Z17" s="22">
        <v>81.902299999999997</v>
      </c>
      <c r="AA17" s="22">
        <v>-7.4279799999999998E-3</v>
      </c>
      <c r="AB17" s="22">
        <v>7</v>
      </c>
      <c r="AC17" s="22">
        <v>0.66400099999999995</v>
      </c>
      <c r="AD17">
        <f t="shared" si="4"/>
        <v>7.4279799999999998</v>
      </c>
      <c r="AE17">
        <f t="shared" si="5"/>
        <v>4.9383068034999997</v>
      </c>
      <c r="AF17" s="9"/>
      <c r="AG17" s="22">
        <v>-6.4697299999999999E-2</v>
      </c>
      <c r="AH17" s="22">
        <v>84.880799999999994</v>
      </c>
      <c r="AI17" s="22">
        <v>-3.5534700000000002E-2</v>
      </c>
      <c r="AJ17" s="22">
        <v>7</v>
      </c>
      <c r="AK17" s="22">
        <v>-6.5887500000000002E-2</v>
      </c>
      <c r="AL17">
        <f t="shared" si="6"/>
        <v>35.534700000000001</v>
      </c>
      <c r="AM17">
        <f t="shared" si="7"/>
        <v>-2.2989991463099999</v>
      </c>
      <c r="AP17" s="9"/>
      <c r="AQ17" s="22">
        <v>0.664825</v>
      </c>
      <c r="AR17" s="22">
        <v>87.616399999999999</v>
      </c>
      <c r="AS17" s="22">
        <v>-7.4249299999999997E-3</v>
      </c>
      <c r="AT17" s="22">
        <v>7</v>
      </c>
      <c r="AU17" s="22">
        <v>0.66403199999999996</v>
      </c>
      <c r="AV17">
        <f t="shared" si="8"/>
        <v>7.4249299999999998</v>
      </c>
      <c r="AW17">
        <f t="shared" si="9"/>
        <v>4.93627908725</v>
      </c>
      <c r="AX17" s="9"/>
      <c r="AY17" s="22">
        <v>-6.4697299999999999E-2</v>
      </c>
      <c r="AZ17" s="22">
        <v>90.387</v>
      </c>
      <c r="BA17" s="22">
        <v>-3.5540799999999997E-2</v>
      </c>
      <c r="BB17" s="22">
        <v>7</v>
      </c>
      <c r="BC17" s="22">
        <v>-6.5826399999999993E-2</v>
      </c>
      <c r="BD17">
        <f t="shared" si="10"/>
        <v>35.540799999999997</v>
      </c>
      <c r="BE17">
        <f t="shared" si="11"/>
        <v>-2.2993937998399998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45.485599999999998</v>
      </c>
      <c r="I18" s="22">
        <v>-9.6282999999999994E-3</v>
      </c>
      <c r="J18" s="22">
        <v>8</v>
      </c>
      <c r="K18" s="22">
        <v>0.65896600000000005</v>
      </c>
      <c r="L18">
        <f t="shared" si="0"/>
        <v>9.6282999999999994</v>
      </c>
      <c r="M18">
        <f t="shared" si="1"/>
        <v>6.3526560569999999</v>
      </c>
      <c r="N18" s="9"/>
      <c r="O18" s="22">
        <v>-5.9661899999999997E-2</v>
      </c>
      <c r="P18" s="22">
        <v>78.663799999999995</v>
      </c>
      <c r="Q18" s="22">
        <v>-3.5555999999999997E-2</v>
      </c>
      <c r="R18" s="22">
        <v>8</v>
      </c>
      <c r="S18" s="22">
        <v>-6.0852099999999999E-2</v>
      </c>
      <c r="T18">
        <f t="shared" si="2"/>
        <v>35.555999999999997</v>
      </c>
      <c r="U18">
        <f t="shared" si="3"/>
        <v>-2.1213385163999998</v>
      </c>
      <c r="V18" s="23"/>
      <c r="W18" s="24"/>
      <c r="X18" s="9"/>
      <c r="Y18" s="22">
        <v>0.65978999999999999</v>
      </c>
      <c r="Z18" s="22">
        <v>81.912300000000002</v>
      </c>
      <c r="AA18" s="22">
        <v>-9.5764200000000004E-3</v>
      </c>
      <c r="AB18" s="22">
        <v>8</v>
      </c>
      <c r="AC18" s="22">
        <v>0.65890499999999996</v>
      </c>
      <c r="AD18">
        <f t="shared" si="4"/>
        <v>9.5764200000000006</v>
      </c>
      <c r="AE18">
        <f t="shared" si="5"/>
        <v>6.3184261518000007</v>
      </c>
      <c r="AF18" s="9"/>
      <c r="AG18" s="22">
        <v>-5.9661899999999997E-2</v>
      </c>
      <c r="AH18" s="22">
        <v>84.890900000000002</v>
      </c>
      <c r="AI18" s="22">
        <v>-3.5534700000000002E-2</v>
      </c>
      <c r="AJ18" s="22">
        <v>8</v>
      </c>
      <c r="AK18" s="22">
        <v>-6.0790999999999998E-2</v>
      </c>
      <c r="AL18">
        <f t="shared" si="6"/>
        <v>35.534700000000001</v>
      </c>
      <c r="AM18">
        <f t="shared" si="7"/>
        <v>-2.12006771793</v>
      </c>
      <c r="AP18" s="9"/>
      <c r="AQ18" s="22">
        <v>0.65978999999999999</v>
      </c>
      <c r="AR18" s="22">
        <v>87.626499999999993</v>
      </c>
      <c r="AS18" s="22">
        <v>-9.5733599999999995E-3</v>
      </c>
      <c r="AT18" s="22">
        <v>8</v>
      </c>
      <c r="AU18" s="22">
        <v>0.65890499999999996</v>
      </c>
      <c r="AV18">
        <f t="shared" si="8"/>
        <v>9.5733599999999992</v>
      </c>
      <c r="AW18">
        <f t="shared" si="9"/>
        <v>6.3164071943999991</v>
      </c>
      <c r="AX18" s="9"/>
      <c r="AY18" s="22">
        <v>-5.9661899999999997E-2</v>
      </c>
      <c r="AZ18" s="22">
        <v>90.397099999999995</v>
      </c>
      <c r="BA18" s="22">
        <v>-3.5549900000000002E-2</v>
      </c>
      <c r="BB18" s="22">
        <v>8</v>
      </c>
      <c r="BC18" s="22">
        <v>-6.0729999999999999E-2</v>
      </c>
      <c r="BD18">
        <f t="shared" si="10"/>
        <v>35.549900000000001</v>
      </c>
      <c r="BE18">
        <f t="shared" si="11"/>
        <v>-2.1209745788099998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45.495699999999999</v>
      </c>
      <c r="I19" s="22">
        <v>-1.15753E-2</v>
      </c>
      <c r="J19" s="22">
        <v>9</v>
      </c>
      <c r="K19" s="22">
        <v>0.65383899999999995</v>
      </c>
      <c r="L19">
        <f t="shared" si="0"/>
        <v>11.5753</v>
      </c>
      <c r="M19">
        <f t="shared" si="1"/>
        <v>7.5789855514999998</v>
      </c>
      <c r="N19" s="9"/>
      <c r="O19" s="22">
        <v>-5.4626500000000001E-2</v>
      </c>
      <c r="P19" s="22">
        <v>78.6738</v>
      </c>
      <c r="Q19" s="22">
        <v>-3.5546899999999999E-2</v>
      </c>
      <c r="R19" s="22">
        <v>9</v>
      </c>
      <c r="S19" s="22">
        <v>-5.5786099999999998E-2</v>
      </c>
      <c r="T19">
        <f t="shared" si="2"/>
        <v>35.546900000000001</v>
      </c>
      <c r="U19">
        <f t="shared" si="3"/>
        <v>-1.94180273285</v>
      </c>
      <c r="V19" s="23"/>
      <c r="W19" s="24"/>
      <c r="X19" s="9"/>
      <c r="Y19" s="22">
        <v>0.65475499999999998</v>
      </c>
      <c r="Z19" s="22">
        <v>81.922399999999996</v>
      </c>
      <c r="AA19" s="22">
        <v>-1.1621100000000001E-2</v>
      </c>
      <c r="AB19" s="22">
        <v>9</v>
      </c>
      <c r="AC19" s="22">
        <v>0.65393100000000004</v>
      </c>
      <c r="AD19">
        <f t="shared" si="4"/>
        <v>11.6211</v>
      </c>
      <c r="AE19">
        <f t="shared" si="5"/>
        <v>7.6089733304999996</v>
      </c>
      <c r="AF19" s="9"/>
      <c r="AG19" s="22">
        <v>-5.4626500000000001E-2</v>
      </c>
      <c r="AH19" s="22">
        <v>84.900999999999996</v>
      </c>
      <c r="AI19" s="22">
        <v>-3.55194E-2</v>
      </c>
      <c r="AJ19" s="22">
        <v>9</v>
      </c>
      <c r="AK19" s="22">
        <v>-5.57251E-2</v>
      </c>
      <c r="AL19">
        <f t="shared" si="6"/>
        <v>35.519399999999997</v>
      </c>
      <c r="AM19">
        <f t="shared" si="7"/>
        <v>-1.9403005040999999</v>
      </c>
      <c r="AP19" s="9"/>
      <c r="AQ19" s="22">
        <v>0.65475499999999998</v>
      </c>
      <c r="AR19" s="22">
        <v>87.636600000000001</v>
      </c>
      <c r="AS19" s="22">
        <v>-1.1605799999999999E-2</v>
      </c>
      <c r="AT19" s="22">
        <v>9</v>
      </c>
      <c r="AU19" s="22">
        <v>0.65386999999999995</v>
      </c>
      <c r="AV19">
        <f t="shared" si="8"/>
        <v>11.605799999999999</v>
      </c>
      <c r="AW19">
        <f t="shared" si="9"/>
        <v>7.5989555789999992</v>
      </c>
      <c r="AX19" s="9"/>
      <c r="AY19" s="22">
        <v>-5.4626500000000001E-2</v>
      </c>
      <c r="AZ19" s="22">
        <v>90.4071</v>
      </c>
      <c r="BA19" s="22">
        <v>-3.5540799999999997E-2</v>
      </c>
      <c r="BB19" s="22">
        <v>9</v>
      </c>
      <c r="BC19" s="22">
        <v>-5.5786099999999998E-2</v>
      </c>
      <c r="BD19">
        <f t="shared" si="10"/>
        <v>35.540799999999997</v>
      </c>
      <c r="BE19">
        <f t="shared" si="11"/>
        <v>-1.9414695112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45.505800000000001</v>
      </c>
      <c r="I20" s="22">
        <v>-1.34521E-2</v>
      </c>
      <c r="J20" s="22">
        <v>10</v>
      </c>
      <c r="K20" s="22">
        <v>0.64880400000000005</v>
      </c>
      <c r="L20">
        <f t="shared" si="0"/>
        <v>13.4521</v>
      </c>
      <c r="M20">
        <f t="shared" si="1"/>
        <v>8.7400849599000008</v>
      </c>
      <c r="N20" s="9"/>
      <c r="O20" s="22">
        <v>-4.9591099999999999E-2</v>
      </c>
      <c r="P20" s="22">
        <v>78.683899999999994</v>
      </c>
      <c r="Q20" s="22">
        <v>-3.5540799999999997E-2</v>
      </c>
      <c r="R20" s="22">
        <v>10</v>
      </c>
      <c r="S20" s="22">
        <v>-5.07202E-2</v>
      </c>
      <c r="T20">
        <f t="shared" si="2"/>
        <v>35.540799999999997</v>
      </c>
      <c r="U20">
        <f t="shared" si="3"/>
        <v>-1.7625073668799998</v>
      </c>
      <c r="V20" s="23"/>
      <c r="W20" s="24"/>
      <c r="X20" s="9"/>
      <c r="Y20" s="22">
        <v>0.64971900000000005</v>
      </c>
      <c r="Z20" s="22">
        <v>81.932500000000005</v>
      </c>
      <c r="AA20" s="22">
        <v>-1.3543700000000001E-2</v>
      </c>
      <c r="AB20" s="22">
        <v>10</v>
      </c>
      <c r="AC20" s="22">
        <v>0.64880400000000005</v>
      </c>
      <c r="AD20">
        <f t="shared" si="4"/>
        <v>13.543700000000001</v>
      </c>
      <c r="AE20">
        <f t="shared" si="5"/>
        <v>8.7995992203000011</v>
      </c>
      <c r="AF20" s="9"/>
      <c r="AG20" s="22">
        <v>-4.9591099999999999E-2</v>
      </c>
      <c r="AH20" s="22">
        <v>84.911100000000005</v>
      </c>
      <c r="AI20" s="22">
        <v>-3.5510300000000002E-2</v>
      </c>
      <c r="AJ20" s="22">
        <v>10</v>
      </c>
      <c r="AK20" s="22">
        <v>-5.08423E-2</v>
      </c>
      <c r="AL20">
        <f t="shared" si="6"/>
        <v>35.510300000000001</v>
      </c>
      <c r="AM20">
        <f t="shared" si="7"/>
        <v>-1.76099483833</v>
      </c>
      <c r="AP20" s="9"/>
      <c r="AQ20" s="22">
        <v>0.64971900000000005</v>
      </c>
      <c r="AR20" s="22">
        <v>87.646600000000007</v>
      </c>
      <c r="AS20" s="22">
        <v>-1.35345E-2</v>
      </c>
      <c r="AT20" s="22">
        <v>10</v>
      </c>
      <c r="AU20" s="22">
        <v>0.64880400000000005</v>
      </c>
      <c r="AV20">
        <f t="shared" si="8"/>
        <v>13.5345</v>
      </c>
      <c r="AW20">
        <f t="shared" si="9"/>
        <v>8.7936218055000008</v>
      </c>
      <c r="AX20" s="9"/>
      <c r="AY20" s="22">
        <v>-4.9591099999999999E-2</v>
      </c>
      <c r="AZ20" s="22">
        <v>90.417199999999994</v>
      </c>
      <c r="BA20" s="22">
        <v>-3.5531600000000003E-2</v>
      </c>
      <c r="BB20" s="22">
        <v>10</v>
      </c>
      <c r="BC20" s="22">
        <v>-5.0811799999999997E-2</v>
      </c>
      <c r="BD20">
        <f t="shared" si="10"/>
        <v>35.531600000000005</v>
      </c>
      <c r="BE20">
        <f t="shared" si="11"/>
        <v>-1.7620511287600003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45.515900000000002</v>
      </c>
      <c r="I21" s="22">
        <v>-1.5203899999999999E-2</v>
      </c>
      <c r="J21" s="22">
        <v>11</v>
      </c>
      <c r="K21" s="22">
        <v>0.64370700000000003</v>
      </c>
      <c r="L21">
        <f t="shared" si="0"/>
        <v>15.203899999999999</v>
      </c>
      <c r="M21">
        <f t="shared" si="1"/>
        <v>9.8017110675999994</v>
      </c>
      <c r="N21" s="9"/>
      <c r="O21" s="22">
        <v>-4.4555699999999997E-2</v>
      </c>
      <c r="P21" s="22">
        <v>78.694000000000003</v>
      </c>
      <c r="Q21" s="22">
        <v>-3.5546899999999999E-2</v>
      </c>
      <c r="R21" s="22">
        <v>11</v>
      </c>
      <c r="S21" s="22">
        <v>-4.51996E-2</v>
      </c>
      <c r="T21">
        <f t="shared" si="2"/>
        <v>35.546900000000001</v>
      </c>
      <c r="U21">
        <f t="shared" si="3"/>
        <v>-1.5838170123299999</v>
      </c>
      <c r="V21" s="23"/>
      <c r="W21" s="24"/>
      <c r="X21" s="9"/>
      <c r="Y21" s="22">
        <v>0.64468400000000003</v>
      </c>
      <c r="Z21" s="22">
        <v>81.942599999999999</v>
      </c>
      <c r="AA21" s="22">
        <v>-1.53534E-2</v>
      </c>
      <c r="AB21" s="22">
        <v>11</v>
      </c>
      <c r="AC21" s="22">
        <v>0.64370700000000003</v>
      </c>
      <c r="AD21">
        <f t="shared" si="4"/>
        <v>15.353399999999999</v>
      </c>
      <c r="AE21">
        <f t="shared" si="5"/>
        <v>9.8980913255999994</v>
      </c>
      <c r="AF21" s="9"/>
      <c r="AG21" s="22">
        <v>-4.4555699999999997E-2</v>
      </c>
      <c r="AH21" s="22">
        <v>84.921099999999996</v>
      </c>
      <c r="AI21" s="22">
        <v>-3.5501100000000001E-2</v>
      </c>
      <c r="AJ21" s="22">
        <v>11</v>
      </c>
      <c r="AK21" s="22">
        <v>-4.5187400000000003E-2</v>
      </c>
      <c r="AL21">
        <f t="shared" si="6"/>
        <v>35.501100000000001</v>
      </c>
      <c r="AM21">
        <f t="shared" si="7"/>
        <v>-1.58177636127</v>
      </c>
      <c r="AP21" s="9"/>
      <c r="AQ21" s="22">
        <v>0.64468400000000003</v>
      </c>
      <c r="AR21" s="22">
        <v>87.656700000000001</v>
      </c>
      <c r="AS21" s="22">
        <v>-1.5344200000000001E-2</v>
      </c>
      <c r="AT21" s="22">
        <v>11</v>
      </c>
      <c r="AU21" s="22">
        <v>0.64373800000000003</v>
      </c>
      <c r="AV21">
        <f t="shared" si="8"/>
        <v>15.344200000000001</v>
      </c>
      <c r="AW21">
        <f t="shared" si="9"/>
        <v>9.8921602328000002</v>
      </c>
      <c r="AX21" s="9"/>
      <c r="AY21" s="22">
        <v>-4.4555699999999997E-2</v>
      </c>
      <c r="AZ21" s="22">
        <v>90.427300000000002</v>
      </c>
      <c r="BA21" s="22">
        <v>-3.5534700000000002E-2</v>
      </c>
      <c r="BB21" s="22">
        <v>11</v>
      </c>
      <c r="BC21" s="22">
        <v>-4.51721E-2</v>
      </c>
      <c r="BD21">
        <f t="shared" si="10"/>
        <v>35.534700000000001</v>
      </c>
      <c r="BE21">
        <f t="shared" si="11"/>
        <v>-1.58327343279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45.5259</v>
      </c>
      <c r="I22" s="22">
        <v>-1.6888400000000001E-2</v>
      </c>
      <c r="J22" s="22">
        <v>12</v>
      </c>
      <c r="K22" s="22">
        <v>0.63864100000000001</v>
      </c>
      <c r="L22">
        <f t="shared" si="0"/>
        <v>16.888400000000001</v>
      </c>
      <c r="M22">
        <f t="shared" si="1"/>
        <v>10.8026312832</v>
      </c>
      <c r="N22" s="9"/>
      <c r="O22" s="22">
        <v>-3.9520300000000001E-2</v>
      </c>
      <c r="P22" s="22">
        <v>78.703999999999994</v>
      </c>
      <c r="Q22" s="22">
        <v>-3.5553000000000001E-2</v>
      </c>
      <c r="R22" s="22">
        <v>12</v>
      </c>
      <c r="S22" s="22">
        <v>-4.0200800000000002E-2</v>
      </c>
      <c r="T22">
        <f t="shared" si="2"/>
        <v>35.553000000000004</v>
      </c>
      <c r="U22">
        <f t="shared" si="3"/>
        <v>-1.4050652259000003</v>
      </c>
      <c r="V22" s="23"/>
      <c r="W22" s="24"/>
      <c r="X22" s="9"/>
      <c r="Y22" s="22">
        <v>0.63964799999999999</v>
      </c>
      <c r="Z22" s="22">
        <v>81.952600000000004</v>
      </c>
      <c r="AA22" s="22">
        <v>-1.70288E-2</v>
      </c>
      <c r="AB22" s="22">
        <v>12</v>
      </c>
      <c r="AC22" s="22">
        <v>0.63861100000000004</v>
      </c>
      <c r="AD22">
        <f t="shared" si="4"/>
        <v>17.0288</v>
      </c>
      <c r="AE22">
        <f t="shared" si="5"/>
        <v>10.8924378624</v>
      </c>
      <c r="AF22" s="9"/>
      <c r="AG22" s="22">
        <v>-3.9520300000000001E-2</v>
      </c>
      <c r="AH22" s="22">
        <v>84.931200000000004</v>
      </c>
      <c r="AI22" s="22">
        <v>-3.5482800000000002E-2</v>
      </c>
      <c r="AJ22" s="22">
        <v>12</v>
      </c>
      <c r="AK22" s="22">
        <v>-4.0164199999999997E-2</v>
      </c>
      <c r="AL22">
        <f t="shared" si="6"/>
        <v>35.482800000000005</v>
      </c>
      <c r="AM22">
        <f t="shared" si="7"/>
        <v>-1.4022909008400002</v>
      </c>
      <c r="AP22" s="9"/>
      <c r="AQ22" s="22">
        <v>0.63964799999999999</v>
      </c>
      <c r="AR22" s="22">
        <v>87.666799999999995</v>
      </c>
      <c r="AS22" s="22">
        <v>-1.70441E-2</v>
      </c>
      <c r="AT22" s="22">
        <v>12</v>
      </c>
      <c r="AU22" s="22">
        <v>0.63870199999999999</v>
      </c>
      <c r="AV22">
        <f t="shared" si="8"/>
        <v>17.0441</v>
      </c>
      <c r="AW22">
        <f t="shared" si="9"/>
        <v>10.902224476800001</v>
      </c>
      <c r="AX22" s="9"/>
      <c r="AY22" s="22">
        <v>-3.9520300000000001E-2</v>
      </c>
      <c r="AZ22" s="22">
        <v>90.437299999999993</v>
      </c>
      <c r="BA22" s="22">
        <v>-3.5549900000000002E-2</v>
      </c>
      <c r="BB22" s="22">
        <v>12</v>
      </c>
      <c r="BC22" s="22">
        <v>-4.0127599999999999E-2</v>
      </c>
      <c r="BD22">
        <f t="shared" si="10"/>
        <v>35.549900000000001</v>
      </c>
      <c r="BE22">
        <f t="shared" si="11"/>
        <v>-1.4049427129700001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45.536000000000001</v>
      </c>
      <c r="I23" s="22">
        <v>-1.84326E-2</v>
      </c>
      <c r="J23" s="22">
        <v>13</v>
      </c>
      <c r="K23" s="22">
        <v>0.63351400000000002</v>
      </c>
      <c r="L23">
        <f t="shared" si="0"/>
        <v>18.432600000000001</v>
      </c>
      <c r="M23">
        <f t="shared" si="1"/>
        <v>11.6975675838</v>
      </c>
      <c r="N23" s="9"/>
      <c r="O23" s="22">
        <v>-3.4484899999999999E-2</v>
      </c>
      <c r="P23" s="22">
        <v>78.714100000000002</v>
      </c>
      <c r="Q23" s="22">
        <v>-3.5546899999999999E-2</v>
      </c>
      <c r="R23" s="22">
        <v>13</v>
      </c>
      <c r="S23" s="22">
        <v>-3.5083000000000003E-2</v>
      </c>
      <c r="T23">
        <f t="shared" si="2"/>
        <v>35.546900000000001</v>
      </c>
      <c r="U23">
        <f t="shared" si="3"/>
        <v>-1.2258312918100001</v>
      </c>
      <c r="V23" s="23"/>
      <c r="W23" s="24"/>
      <c r="X23" s="9"/>
      <c r="Y23" s="22">
        <v>0.63461299999999998</v>
      </c>
      <c r="Z23" s="22">
        <v>81.962699999999998</v>
      </c>
      <c r="AA23" s="22">
        <v>-1.8600499999999999E-2</v>
      </c>
      <c r="AB23" s="22">
        <v>13</v>
      </c>
      <c r="AC23" s="22">
        <v>0.63354500000000002</v>
      </c>
      <c r="AD23">
        <f t="shared" si="4"/>
        <v>18.6005</v>
      </c>
      <c r="AE23">
        <f t="shared" si="5"/>
        <v>11.8041191065</v>
      </c>
      <c r="AF23" s="9"/>
      <c r="AG23" s="22">
        <v>-3.4484899999999999E-2</v>
      </c>
      <c r="AH23" s="22">
        <v>84.941299999999998</v>
      </c>
      <c r="AI23" s="22">
        <v>-3.5470599999999998E-2</v>
      </c>
      <c r="AJ23" s="22">
        <v>13</v>
      </c>
      <c r="AK23" s="22">
        <v>-3.5046399999999998E-2</v>
      </c>
      <c r="AL23">
        <f t="shared" si="6"/>
        <v>35.470599999999997</v>
      </c>
      <c r="AM23">
        <f t="shared" si="7"/>
        <v>-1.2232000939399998</v>
      </c>
      <c r="AP23" s="9"/>
      <c r="AQ23" s="22">
        <v>0.63461299999999998</v>
      </c>
      <c r="AR23" s="22">
        <v>87.6768</v>
      </c>
      <c r="AS23" s="22">
        <v>-1.8621800000000001E-2</v>
      </c>
      <c r="AT23" s="22">
        <v>13</v>
      </c>
      <c r="AU23" s="22">
        <v>0.63354500000000002</v>
      </c>
      <c r="AV23">
        <f t="shared" si="8"/>
        <v>18.6218</v>
      </c>
      <c r="AW23">
        <f t="shared" si="9"/>
        <v>11.8176363634</v>
      </c>
      <c r="AX23" s="9"/>
      <c r="AY23" s="22">
        <v>-3.4484899999999999E-2</v>
      </c>
      <c r="AZ23" s="22">
        <v>90.447400000000002</v>
      </c>
      <c r="BA23" s="22">
        <v>-3.55713E-2</v>
      </c>
      <c r="BB23" s="22">
        <v>13</v>
      </c>
      <c r="BC23" s="22">
        <v>-3.5040300000000003E-2</v>
      </c>
      <c r="BD23">
        <f t="shared" si="10"/>
        <v>35.571300000000001</v>
      </c>
      <c r="BE23">
        <f t="shared" si="11"/>
        <v>-1.2266727233699999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45.546100000000003</v>
      </c>
      <c r="I24" s="22">
        <v>-1.9897499999999999E-2</v>
      </c>
      <c r="J24" s="22">
        <v>14</v>
      </c>
      <c r="K24" s="22">
        <v>0.62860099999999997</v>
      </c>
      <c r="L24">
        <f t="shared" si="0"/>
        <v>19.897499999999997</v>
      </c>
      <c r="M24">
        <f t="shared" si="1"/>
        <v>12.527028254999998</v>
      </c>
      <c r="N24" s="9"/>
      <c r="O24" s="22">
        <v>-2.94495E-2</v>
      </c>
      <c r="P24" s="22">
        <v>78.724199999999996</v>
      </c>
      <c r="Q24" s="22">
        <v>-3.5540799999999997E-2</v>
      </c>
      <c r="R24" s="22">
        <v>14</v>
      </c>
      <c r="S24" s="22">
        <v>-3.00232E-2</v>
      </c>
      <c r="T24">
        <f t="shared" si="2"/>
        <v>35.540799999999997</v>
      </c>
      <c r="U24">
        <f t="shared" si="3"/>
        <v>-1.0466587895999999</v>
      </c>
      <c r="V24" s="23"/>
      <c r="W24" s="24"/>
      <c r="X24" s="9"/>
      <c r="Y24" s="22">
        <v>0.62957799999999997</v>
      </c>
      <c r="Z24" s="22">
        <v>81.972800000000007</v>
      </c>
      <c r="AA24" s="22">
        <v>-2.00439E-2</v>
      </c>
      <c r="AB24" s="22">
        <v>14</v>
      </c>
      <c r="AC24" s="22">
        <v>0.62866200000000005</v>
      </c>
      <c r="AD24">
        <f t="shared" si="4"/>
        <v>20.043900000000001</v>
      </c>
      <c r="AE24">
        <f t="shared" si="5"/>
        <v>12.619198474199999</v>
      </c>
      <c r="AF24" s="9"/>
      <c r="AG24" s="22">
        <v>-2.94495E-2</v>
      </c>
      <c r="AH24" s="22">
        <v>84.951300000000003</v>
      </c>
      <c r="AI24" s="22">
        <v>-3.5464500000000003E-2</v>
      </c>
      <c r="AJ24" s="22">
        <v>14</v>
      </c>
      <c r="AK24" s="22">
        <v>-3.0010999999999999E-2</v>
      </c>
      <c r="AL24">
        <f t="shared" si="6"/>
        <v>35.464500000000001</v>
      </c>
      <c r="AM24">
        <f t="shared" si="7"/>
        <v>-1.0444117927500001</v>
      </c>
      <c r="AP24" s="9"/>
      <c r="AQ24" s="22">
        <v>0.62957799999999997</v>
      </c>
      <c r="AR24" s="22">
        <v>87.686899999999994</v>
      </c>
      <c r="AS24" s="22">
        <v>-2.0105000000000001E-2</v>
      </c>
      <c r="AT24" s="22">
        <v>14</v>
      </c>
      <c r="AU24" s="22">
        <v>0.62860099999999997</v>
      </c>
      <c r="AV24">
        <f t="shared" si="8"/>
        <v>20.105</v>
      </c>
      <c r="AW24">
        <f t="shared" si="9"/>
        <v>12.65766569</v>
      </c>
      <c r="AX24" s="9"/>
      <c r="AY24" s="22">
        <v>-2.94495E-2</v>
      </c>
      <c r="AZ24" s="22">
        <v>90.457499999999996</v>
      </c>
      <c r="BA24" s="22">
        <v>-3.55713E-2</v>
      </c>
      <c r="BB24" s="22">
        <v>14</v>
      </c>
      <c r="BC24" s="22">
        <v>-3.0072000000000002E-2</v>
      </c>
      <c r="BD24">
        <f t="shared" si="10"/>
        <v>35.571300000000001</v>
      </c>
      <c r="BE24">
        <f t="shared" si="11"/>
        <v>-1.04755699935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45.556100000000001</v>
      </c>
      <c r="I25" s="22">
        <v>-2.12585E-2</v>
      </c>
      <c r="J25" s="22">
        <v>15</v>
      </c>
      <c r="K25" s="22">
        <v>0.62347399999999997</v>
      </c>
      <c r="L25">
        <f t="shared" si="0"/>
        <v>21.258499999999998</v>
      </c>
      <c r="M25">
        <f t="shared" si="1"/>
        <v>13.276826107</v>
      </c>
      <c r="N25" s="9"/>
      <c r="O25" s="22">
        <v>-2.4414100000000001E-2</v>
      </c>
      <c r="P25" s="22">
        <v>78.734300000000005</v>
      </c>
      <c r="Q25" s="22">
        <v>-3.5540799999999997E-2</v>
      </c>
      <c r="R25" s="22">
        <v>15</v>
      </c>
      <c r="S25" s="22">
        <v>-2.4996899999999999E-2</v>
      </c>
      <c r="T25">
        <f t="shared" si="2"/>
        <v>35.540799999999997</v>
      </c>
      <c r="U25">
        <f t="shared" si="3"/>
        <v>-0.86769664528000001</v>
      </c>
      <c r="V25" s="23"/>
      <c r="W25" s="24"/>
      <c r="X25" s="9"/>
      <c r="Y25" s="22">
        <v>0.62454200000000004</v>
      </c>
      <c r="Z25" s="22">
        <v>81.982799999999997</v>
      </c>
      <c r="AA25" s="22">
        <v>-2.1423299999999999E-2</v>
      </c>
      <c r="AB25" s="22">
        <v>15</v>
      </c>
      <c r="AC25" s="22">
        <v>0.623444</v>
      </c>
      <c r="AD25">
        <f t="shared" si="4"/>
        <v>21.423299999999998</v>
      </c>
      <c r="AE25">
        <f t="shared" si="5"/>
        <v>13.3797506286</v>
      </c>
      <c r="AF25" s="9"/>
      <c r="AG25" s="22">
        <v>-2.4414100000000001E-2</v>
      </c>
      <c r="AH25" s="22">
        <v>84.961399999999998</v>
      </c>
      <c r="AI25" s="22">
        <v>-3.5485799999999998E-2</v>
      </c>
      <c r="AJ25" s="22">
        <v>15</v>
      </c>
      <c r="AK25" s="22">
        <v>-2.4993899999999999E-2</v>
      </c>
      <c r="AL25">
        <f t="shared" si="6"/>
        <v>35.485799999999998</v>
      </c>
      <c r="AM25">
        <f t="shared" si="7"/>
        <v>-0.86635386977999995</v>
      </c>
      <c r="AP25" s="9"/>
      <c r="AQ25" s="22">
        <v>0.62454200000000004</v>
      </c>
      <c r="AR25" s="22">
        <v>87.697000000000003</v>
      </c>
      <c r="AS25" s="22">
        <v>-2.1493499999999999E-2</v>
      </c>
      <c r="AT25" s="22">
        <v>15</v>
      </c>
      <c r="AU25" s="22">
        <v>0.62347399999999997</v>
      </c>
      <c r="AV25">
        <f t="shared" si="8"/>
        <v>21.493499999999997</v>
      </c>
      <c r="AW25">
        <f t="shared" si="9"/>
        <v>13.423593476999999</v>
      </c>
      <c r="AX25" s="9"/>
      <c r="AY25" s="22">
        <v>-2.4414100000000001E-2</v>
      </c>
      <c r="AZ25" s="22">
        <v>90.467600000000004</v>
      </c>
      <c r="BA25" s="22">
        <v>-3.55713E-2</v>
      </c>
      <c r="BB25" s="22">
        <v>15</v>
      </c>
      <c r="BC25" s="22">
        <v>-2.4972500000000002E-2</v>
      </c>
      <c r="BD25">
        <f t="shared" si="10"/>
        <v>35.571300000000001</v>
      </c>
      <c r="BE25">
        <f t="shared" si="11"/>
        <v>-0.86844127533000004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45.566200000000002</v>
      </c>
      <c r="I26" s="22">
        <v>-2.2555499999999999E-2</v>
      </c>
      <c r="J26" s="22">
        <v>16</v>
      </c>
      <c r="K26" s="22">
        <v>0.61840799999999996</v>
      </c>
      <c r="L26">
        <f t="shared" si="0"/>
        <v>22.555499999999999</v>
      </c>
      <c r="M26">
        <f t="shared" si="1"/>
        <v>13.973290138499999</v>
      </c>
      <c r="N26" s="9"/>
      <c r="O26" s="22">
        <v>-1.9378699999999999E-2</v>
      </c>
      <c r="P26" s="22">
        <v>78.744299999999996</v>
      </c>
      <c r="Q26" s="22">
        <v>-3.5549900000000002E-2</v>
      </c>
      <c r="R26" s="22">
        <v>16</v>
      </c>
      <c r="S26" s="22">
        <v>-1.9982900000000001E-2</v>
      </c>
      <c r="T26">
        <f t="shared" si="2"/>
        <v>35.549900000000001</v>
      </c>
      <c r="U26">
        <f t="shared" si="3"/>
        <v>-0.68891084712999995</v>
      </c>
      <c r="V26" s="23"/>
      <c r="W26" s="24"/>
      <c r="X26" s="9"/>
      <c r="Y26" s="22">
        <v>0.61950700000000003</v>
      </c>
      <c r="Z26" s="22">
        <v>81.992900000000006</v>
      </c>
      <c r="AA26" s="22">
        <v>-2.2692899999999998E-2</v>
      </c>
      <c r="AB26" s="22">
        <v>16</v>
      </c>
      <c r="AC26" s="22">
        <v>0.61840799999999996</v>
      </c>
      <c r="AD26">
        <f t="shared" si="4"/>
        <v>22.692899999999998</v>
      </c>
      <c r="AE26">
        <f t="shared" si="5"/>
        <v>14.0584104003</v>
      </c>
      <c r="AF26" s="9"/>
      <c r="AG26" s="22">
        <v>-1.9378699999999999E-2</v>
      </c>
      <c r="AH26" s="22">
        <v>84.971500000000006</v>
      </c>
      <c r="AI26" s="22">
        <v>-3.5510300000000002E-2</v>
      </c>
      <c r="AJ26" s="22">
        <v>16</v>
      </c>
      <c r="AK26" s="22">
        <v>-1.9940200000000002E-2</v>
      </c>
      <c r="AL26">
        <f t="shared" si="6"/>
        <v>35.510300000000001</v>
      </c>
      <c r="AM26">
        <f t="shared" si="7"/>
        <v>-0.68814345060999993</v>
      </c>
      <c r="AP26" s="9"/>
      <c r="AQ26" s="22">
        <v>0.61950700000000003</v>
      </c>
      <c r="AR26" s="22">
        <v>87.707099999999997</v>
      </c>
      <c r="AS26" s="22">
        <v>-2.2763100000000001E-2</v>
      </c>
      <c r="AT26" s="22">
        <v>16</v>
      </c>
      <c r="AU26" s="22">
        <v>0.61843899999999996</v>
      </c>
      <c r="AV26">
        <f t="shared" si="8"/>
        <v>22.763100000000001</v>
      </c>
      <c r="AW26">
        <f t="shared" si="9"/>
        <v>14.101899791700001</v>
      </c>
      <c r="AX26" s="9"/>
      <c r="AY26" s="22">
        <v>-1.9378699999999999E-2</v>
      </c>
      <c r="AZ26" s="22">
        <v>90.477599999999995</v>
      </c>
      <c r="BA26" s="22">
        <v>-3.5559100000000003E-2</v>
      </c>
      <c r="BB26" s="22">
        <v>16</v>
      </c>
      <c r="BC26" s="22">
        <v>-1.9857799999999998E-2</v>
      </c>
      <c r="BD26">
        <f t="shared" si="10"/>
        <v>35.559100000000001</v>
      </c>
      <c r="BE26">
        <f t="shared" si="11"/>
        <v>-0.68908913116999992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45.576300000000003</v>
      </c>
      <c r="I27" s="22">
        <v>-2.3721300000000001E-2</v>
      </c>
      <c r="J27" s="22">
        <v>17</v>
      </c>
      <c r="K27" s="22">
        <v>0.61334200000000005</v>
      </c>
      <c r="L27">
        <f t="shared" si="0"/>
        <v>23.721299999999999</v>
      </c>
      <c r="M27">
        <f t="shared" si="1"/>
        <v>14.576050932299999</v>
      </c>
      <c r="N27" s="9"/>
      <c r="O27" s="22">
        <v>-1.43433E-2</v>
      </c>
      <c r="P27" s="22">
        <v>78.754400000000004</v>
      </c>
      <c r="Q27" s="22">
        <v>-3.55713E-2</v>
      </c>
      <c r="R27" s="22">
        <v>17</v>
      </c>
      <c r="S27" s="22">
        <v>-1.4892600000000001E-2</v>
      </c>
      <c r="T27">
        <f t="shared" si="2"/>
        <v>35.571300000000001</v>
      </c>
      <c r="U27">
        <f t="shared" si="3"/>
        <v>-0.51020982728999997</v>
      </c>
      <c r="X27" s="9"/>
      <c r="Y27" s="22">
        <v>0.61447099999999999</v>
      </c>
      <c r="Z27" s="22">
        <v>82.003</v>
      </c>
      <c r="AA27" s="22">
        <v>-2.3883100000000001E-2</v>
      </c>
      <c r="AB27" s="22">
        <v>17</v>
      </c>
      <c r="AC27" s="22">
        <v>0.61340300000000003</v>
      </c>
      <c r="AD27">
        <f t="shared" si="4"/>
        <v>23.883100000000002</v>
      </c>
      <c r="AE27">
        <f t="shared" si="5"/>
        <v>14.675472340100001</v>
      </c>
      <c r="AF27" s="9"/>
      <c r="AG27" s="22">
        <v>-1.43433E-2</v>
      </c>
      <c r="AH27" s="22">
        <v>84.9816</v>
      </c>
      <c r="AI27" s="22">
        <v>-3.5522499999999999E-2</v>
      </c>
      <c r="AJ27" s="22">
        <v>17</v>
      </c>
      <c r="AK27" s="22">
        <v>-1.48895E-2</v>
      </c>
      <c r="AL27">
        <f t="shared" si="6"/>
        <v>35.522500000000001</v>
      </c>
      <c r="AM27">
        <f t="shared" si="7"/>
        <v>-0.50950987425000005</v>
      </c>
      <c r="AP27" s="9"/>
      <c r="AQ27" s="22">
        <v>0.61447099999999999</v>
      </c>
      <c r="AR27" s="22">
        <v>87.717100000000002</v>
      </c>
      <c r="AS27" s="22">
        <v>-2.3953200000000001E-2</v>
      </c>
      <c r="AT27" s="22">
        <v>17</v>
      </c>
      <c r="AU27" s="22">
        <v>0.61331199999999997</v>
      </c>
      <c r="AV27">
        <f t="shared" si="8"/>
        <v>23.953200000000002</v>
      </c>
      <c r="AW27">
        <f t="shared" si="9"/>
        <v>14.718546757200002</v>
      </c>
      <c r="AX27" s="9"/>
      <c r="AY27" s="22">
        <v>-1.43433E-2</v>
      </c>
      <c r="AZ27" s="22">
        <v>90.487700000000004</v>
      </c>
      <c r="BA27" s="22">
        <v>-3.5546899999999999E-2</v>
      </c>
      <c r="BB27" s="22">
        <v>17</v>
      </c>
      <c r="BC27" s="22">
        <v>-1.48865E-2</v>
      </c>
      <c r="BD27">
        <f t="shared" si="10"/>
        <v>35.546900000000001</v>
      </c>
      <c r="BE27">
        <f t="shared" si="11"/>
        <v>-0.50985985076999996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45.586300000000001</v>
      </c>
      <c r="I28" s="22">
        <v>-2.48291E-2</v>
      </c>
      <c r="J28" s="22">
        <v>18</v>
      </c>
      <c r="K28" s="22">
        <v>0.60827600000000004</v>
      </c>
      <c r="L28">
        <f t="shared" si="0"/>
        <v>24.8291</v>
      </c>
      <c r="M28">
        <f t="shared" si="1"/>
        <v>15.131747387599999</v>
      </c>
      <c r="N28" s="9"/>
      <c r="O28" s="22">
        <v>-9.3078599999999994E-3</v>
      </c>
      <c r="P28" s="22">
        <v>78.764499999999998</v>
      </c>
      <c r="Q28" s="22">
        <v>-3.5580399999999998E-2</v>
      </c>
      <c r="R28" s="22">
        <v>18</v>
      </c>
      <c r="S28" s="22">
        <v>-9.8113999999999996E-3</v>
      </c>
      <c r="T28">
        <f t="shared" si="2"/>
        <v>35.580399999999997</v>
      </c>
      <c r="U28">
        <f t="shared" si="3"/>
        <v>-0.33117738194399993</v>
      </c>
      <c r="X28" s="9"/>
      <c r="Y28" s="22">
        <v>0.60943599999999998</v>
      </c>
      <c r="Z28" s="22">
        <v>82.013099999999994</v>
      </c>
      <c r="AA28" s="22">
        <v>-2.4987800000000001E-2</v>
      </c>
      <c r="AB28" s="22">
        <v>18</v>
      </c>
      <c r="AC28" s="22">
        <v>0.60830700000000004</v>
      </c>
      <c r="AD28">
        <f t="shared" si="4"/>
        <v>24.9878</v>
      </c>
      <c r="AE28">
        <f t="shared" si="5"/>
        <v>15.228464880799999</v>
      </c>
      <c r="AF28" s="9"/>
      <c r="AG28" s="22">
        <v>-9.3078599999999994E-3</v>
      </c>
      <c r="AH28" s="22">
        <v>84.991600000000005</v>
      </c>
      <c r="AI28" s="22">
        <v>-3.5501100000000001E-2</v>
      </c>
      <c r="AJ28" s="22">
        <v>18</v>
      </c>
      <c r="AK28" s="22">
        <v>-9.8632800000000003E-3</v>
      </c>
      <c r="AL28">
        <f t="shared" si="6"/>
        <v>35.501100000000001</v>
      </c>
      <c r="AM28">
        <f t="shared" si="7"/>
        <v>-0.33043926864599998</v>
      </c>
      <c r="AP28" s="9"/>
      <c r="AQ28" s="22">
        <v>0.60943599999999998</v>
      </c>
      <c r="AR28" s="22">
        <v>87.727199999999996</v>
      </c>
      <c r="AS28" s="22">
        <v>-2.5054900000000001E-2</v>
      </c>
      <c r="AT28" s="22">
        <v>18</v>
      </c>
      <c r="AU28" s="22">
        <v>0.60827600000000004</v>
      </c>
      <c r="AV28">
        <f t="shared" si="8"/>
        <v>25.0549</v>
      </c>
      <c r="AW28">
        <f t="shared" si="9"/>
        <v>15.2693580364</v>
      </c>
      <c r="AX28" s="9"/>
      <c r="AY28" s="22">
        <v>-9.3078599999999994E-3</v>
      </c>
      <c r="AZ28" s="22">
        <v>90.497799999999998</v>
      </c>
      <c r="BA28" s="22">
        <v>-3.5516399999999997E-2</v>
      </c>
      <c r="BB28" s="22">
        <v>18</v>
      </c>
      <c r="BC28" s="22">
        <v>-9.8998999999999997E-3</v>
      </c>
      <c r="BD28">
        <f t="shared" si="10"/>
        <v>35.516399999999997</v>
      </c>
      <c r="BE28">
        <f t="shared" si="11"/>
        <v>-0.33058167890399998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45.596400000000003</v>
      </c>
      <c r="I29" s="22">
        <v>-2.5814799999999999E-2</v>
      </c>
      <c r="J29" s="22">
        <v>19</v>
      </c>
      <c r="K29" s="22">
        <v>0.60324100000000003</v>
      </c>
      <c r="L29">
        <f t="shared" si="0"/>
        <v>25.814799999999998</v>
      </c>
      <c r="M29">
        <f t="shared" si="1"/>
        <v>15.602490934799999</v>
      </c>
      <c r="N29" s="9"/>
      <c r="O29" s="22">
        <v>-4.2724599999999996E-3</v>
      </c>
      <c r="P29" s="22">
        <v>78.774500000000003</v>
      </c>
      <c r="Q29" s="22">
        <v>-3.55865E-2</v>
      </c>
      <c r="R29" s="22">
        <v>19</v>
      </c>
      <c r="S29" s="22">
        <v>-4.8248299999999996E-3</v>
      </c>
      <c r="T29">
        <f t="shared" si="2"/>
        <v>35.586500000000001</v>
      </c>
      <c r="U29">
        <f t="shared" si="3"/>
        <v>-0.15204189778999999</v>
      </c>
      <c r="X29" s="9"/>
      <c r="Y29" s="22">
        <v>0.60440099999999997</v>
      </c>
      <c r="Z29" s="22">
        <v>82.023099999999999</v>
      </c>
      <c r="AA29" s="22">
        <v>-2.6007099999999998E-2</v>
      </c>
      <c r="AB29" s="22">
        <v>19</v>
      </c>
      <c r="AC29" s="22">
        <v>0.60321000000000002</v>
      </c>
      <c r="AD29">
        <f t="shared" si="4"/>
        <v>26.007099999999998</v>
      </c>
      <c r="AE29">
        <f t="shared" si="5"/>
        <v>15.718717247099997</v>
      </c>
      <c r="AF29" s="9"/>
      <c r="AG29" s="22">
        <v>-4.2724599999999996E-3</v>
      </c>
      <c r="AH29" s="22">
        <v>85.0017</v>
      </c>
      <c r="AI29" s="22">
        <v>-3.5479700000000003E-2</v>
      </c>
      <c r="AJ29" s="22">
        <v>19</v>
      </c>
      <c r="AK29" s="22">
        <v>-4.8278799999999997E-3</v>
      </c>
      <c r="AL29">
        <f t="shared" si="6"/>
        <v>35.479700000000001</v>
      </c>
      <c r="AM29">
        <f t="shared" si="7"/>
        <v>-0.151585599062</v>
      </c>
      <c r="AP29" s="9"/>
      <c r="AQ29" s="22">
        <v>0.60440099999999997</v>
      </c>
      <c r="AR29" s="22">
        <v>87.737300000000005</v>
      </c>
      <c r="AS29" s="22">
        <v>-2.6065100000000001E-2</v>
      </c>
      <c r="AT29" s="22">
        <v>19</v>
      </c>
      <c r="AU29" s="22">
        <v>0.60321000000000002</v>
      </c>
      <c r="AV29">
        <f t="shared" si="8"/>
        <v>26.065100000000001</v>
      </c>
      <c r="AW29">
        <f t="shared" si="9"/>
        <v>15.753772505100001</v>
      </c>
      <c r="AX29" s="9"/>
      <c r="AY29" s="22">
        <v>-4.2724599999999996E-3</v>
      </c>
      <c r="AZ29" s="22">
        <v>90.507800000000003</v>
      </c>
      <c r="BA29" s="22">
        <v>-3.5501100000000001E-2</v>
      </c>
      <c r="BB29" s="22">
        <v>19</v>
      </c>
      <c r="BC29" s="22">
        <v>-4.8187300000000002E-3</v>
      </c>
      <c r="BD29">
        <f t="shared" si="10"/>
        <v>35.501100000000001</v>
      </c>
      <c r="BE29">
        <f t="shared" si="11"/>
        <v>-0.151677029706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45.606499999999997</v>
      </c>
      <c r="I30" s="22">
        <v>-2.67487E-2</v>
      </c>
      <c r="J30" s="22">
        <v>20</v>
      </c>
      <c r="K30" s="22">
        <v>0.59820600000000002</v>
      </c>
      <c r="L30">
        <f t="shared" si="0"/>
        <v>26.748699999999999</v>
      </c>
      <c r="M30">
        <f t="shared" si="1"/>
        <v>16.032234575500002</v>
      </c>
      <c r="N30" s="9"/>
      <c r="O30" s="22">
        <v>7.6293900000000002E-4</v>
      </c>
      <c r="P30" s="22">
        <v>78.784599999999998</v>
      </c>
      <c r="Q30" s="22">
        <v>-3.5589599999999999E-2</v>
      </c>
      <c r="R30" s="22">
        <v>20</v>
      </c>
      <c r="S30" s="22">
        <v>2.74658E-4</v>
      </c>
      <c r="T30">
        <f t="shared" si="2"/>
        <v>35.589599999999997</v>
      </c>
      <c r="U30">
        <f t="shared" si="3"/>
        <v>2.7152693834399999E-2</v>
      </c>
      <c r="X30" s="9"/>
      <c r="Y30" s="22">
        <v>0.59936500000000004</v>
      </c>
      <c r="Z30" s="22">
        <v>82.033199999999994</v>
      </c>
      <c r="AA30" s="22">
        <v>-2.6919599999999998E-2</v>
      </c>
      <c r="AB30" s="22">
        <v>20</v>
      </c>
      <c r="AC30" s="22">
        <v>0.59817500000000001</v>
      </c>
      <c r="AD30">
        <f t="shared" si="4"/>
        <v>26.919599999999999</v>
      </c>
      <c r="AE30">
        <f t="shared" si="5"/>
        <v>16.134666054</v>
      </c>
      <c r="AF30" s="9"/>
      <c r="AG30" s="22">
        <v>7.6293900000000002E-4</v>
      </c>
      <c r="AH30" s="22">
        <v>85.011799999999994</v>
      </c>
      <c r="AI30" s="22">
        <v>-3.5479700000000003E-2</v>
      </c>
      <c r="AJ30" s="22">
        <v>20</v>
      </c>
      <c r="AK30" s="22">
        <v>2.89917E-4</v>
      </c>
      <c r="AL30">
        <f t="shared" si="6"/>
        <v>35.479700000000001</v>
      </c>
      <c r="AM30">
        <f t="shared" si="7"/>
        <v>2.7068846838300003E-2</v>
      </c>
      <c r="AP30" s="9"/>
      <c r="AQ30" s="22">
        <v>0.59936500000000004</v>
      </c>
      <c r="AR30" s="22">
        <v>87.747299999999996</v>
      </c>
      <c r="AS30" s="22">
        <v>-2.69714E-2</v>
      </c>
      <c r="AT30" s="22">
        <v>20</v>
      </c>
      <c r="AU30" s="22">
        <v>0.59820600000000002</v>
      </c>
      <c r="AV30">
        <f t="shared" si="8"/>
        <v>26.971399999999999</v>
      </c>
      <c r="AW30">
        <f t="shared" si="9"/>
        <v>16.165713160999999</v>
      </c>
      <c r="AX30" s="9"/>
      <c r="AY30" s="22">
        <v>7.6293900000000002E-4</v>
      </c>
      <c r="AZ30" s="22">
        <v>90.517899999999997</v>
      </c>
      <c r="BA30" s="22">
        <v>-3.5488899999999997E-2</v>
      </c>
      <c r="BB30" s="22">
        <v>20</v>
      </c>
      <c r="BC30" s="22">
        <v>2.7160599999999997E-4</v>
      </c>
      <c r="BD30">
        <f t="shared" si="10"/>
        <v>35.488899999999994</v>
      </c>
      <c r="BE30">
        <f t="shared" si="11"/>
        <v>2.7075865877099998E-2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45.616599999999998</v>
      </c>
      <c r="I31" s="22">
        <v>-2.7590900000000002E-2</v>
      </c>
      <c r="J31" s="22">
        <v>21</v>
      </c>
      <c r="K31" s="22">
        <v>0.59316999999999998</v>
      </c>
      <c r="L31">
        <f t="shared" si="0"/>
        <v>27.590900000000001</v>
      </c>
      <c r="M31">
        <f t="shared" si="1"/>
        <v>16.398099597000002</v>
      </c>
      <c r="N31" s="9"/>
      <c r="O31" s="22">
        <v>5.7983399999999999E-3</v>
      </c>
      <c r="P31" s="22">
        <v>78.794700000000006</v>
      </c>
      <c r="Q31" s="22">
        <v>-3.55865E-2</v>
      </c>
      <c r="R31" s="22">
        <v>21</v>
      </c>
      <c r="S31" s="22">
        <v>5.3405800000000002E-3</v>
      </c>
      <c r="T31">
        <f t="shared" si="2"/>
        <v>35.586500000000001</v>
      </c>
      <c r="U31">
        <f t="shared" si="3"/>
        <v>0.20634262641000001</v>
      </c>
      <c r="X31" s="9"/>
      <c r="Y31" s="22">
        <v>0.59433000000000002</v>
      </c>
      <c r="Z31" s="22">
        <v>82.043300000000002</v>
      </c>
      <c r="AA31" s="22">
        <v>-2.7777099999999999E-2</v>
      </c>
      <c r="AB31" s="22">
        <v>21</v>
      </c>
      <c r="AC31" s="22">
        <v>0.59314</v>
      </c>
      <c r="AD31">
        <f t="shared" si="4"/>
        <v>27.777099999999997</v>
      </c>
      <c r="AE31">
        <f t="shared" si="5"/>
        <v>16.508763843000001</v>
      </c>
      <c r="AF31" s="9"/>
      <c r="AG31" s="22">
        <v>5.7983399999999999E-3</v>
      </c>
      <c r="AH31" s="22">
        <v>85.021799999999999</v>
      </c>
      <c r="AI31" s="22">
        <v>-3.5473600000000001E-2</v>
      </c>
      <c r="AJ31" s="22">
        <v>21</v>
      </c>
      <c r="AK31" s="22">
        <v>5.2856400000000003E-3</v>
      </c>
      <c r="AL31">
        <f t="shared" si="6"/>
        <v>35.473599999999998</v>
      </c>
      <c r="AM31">
        <f t="shared" si="7"/>
        <v>0.20568799382399999</v>
      </c>
      <c r="AP31" s="9"/>
      <c r="AQ31" s="22">
        <v>0.59433000000000002</v>
      </c>
      <c r="AR31" s="22">
        <v>87.757400000000004</v>
      </c>
      <c r="AS31" s="22">
        <v>-2.7829E-2</v>
      </c>
      <c r="AT31" s="22">
        <v>21</v>
      </c>
      <c r="AU31" s="22">
        <v>0.59314</v>
      </c>
      <c r="AV31">
        <f t="shared" si="8"/>
        <v>27.829000000000001</v>
      </c>
      <c r="AW31">
        <f t="shared" si="9"/>
        <v>16.53960957</v>
      </c>
      <c r="AX31" s="9"/>
      <c r="AY31" s="22">
        <v>5.7983399999999999E-3</v>
      </c>
      <c r="AZ31" s="22">
        <v>90.528000000000006</v>
      </c>
      <c r="BA31" s="22">
        <v>-3.5470599999999998E-2</v>
      </c>
      <c r="BB31" s="22">
        <v>21</v>
      </c>
      <c r="BC31" s="22">
        <v>5.3405800000000002E-3</v>
      </c>
      <c r="BD31">
        <f t="shared" si="10"/>
        <v>35.470599999999997</v>
      </c>
      <c r="BE31">
        <f t="shared" si="11"/>
        <v>0.20567059880399999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45.626600000000003</v>
      </c>
      <c r="I32" s="22">
        <v>-2.83722E-2</v>
      </c>
      <c r="J32" s="22">
        <v>22</v>
      </c>
      <c r="K32" s="22">
        <v>0.58810399999999996</v>
      </c>
      <c r="L32">
        <f t="shared" si="0"/>
        <v>28.372199999999999</v>
      </c>
      <c r="M32">
        <f t="shared" si="1"/>
        <v>16.719567226799999</v>
      </c>
      <c r="N32" s="9"/>
      <c r="O32" s="22">
        <v>1.08337E-2</v>
      </c>
      <c r="P32" s="22">
        <v>78.8048</v>
      </c>
      <c r="Q32" s="22">
        <v>-3.5583499999999997E-2</v>
      </c>
      <c r="R32" s="22">
        <v>22</v>
      </c>
      <c r="S32" s="22">
        <v>1.03394E-2</v>
      </c>
      <c r="T32">
        <f t="shared" si="2"/>
        <v>35.583499999999994</v>
      </c>
      <c r="U32">
        <f t="shared" si="3"/>
        <v>0.38550096394999994</v>
      </c>
      <c r="X32" s="9"/>
      <c r="Y32" s="22">
        <v>0.58929399999999998</v>
      </c>
      <c r="Z32" s="22">
        <v>82.053299999999993</v>
      </c>
      <c r="AA32" s="22">
        <v>-2.8543099999999998E-2</v>
      </c>
      <c r="AB32" s="22">
        <v>22</v>
      </c>
      <c r="AC32" s="22">
        <v>0.58813499999999996</v>
      </c>
      <c r="AD32">
        <f t="shared" si="4"/>
        <v>28.543099999999999</v>
      </c>
      <c r="AE32">
        <f t="shared" si="5"/>
        <v>16.820277571399998</v>
      </c>
      <c r="AF32" s="9"/>
      <c r="AG32" s="22">
        <v>1.08337E-2</v>
      </c>
      <c r="AH32" s="22">
        <v>85.031899999999993</v>
      </c>
      <c r="AI32" s="22">
        <v>-3.5485799999999998E-2</v>
      </c>
      <c r="AJ32" s="22">
        <v>22</v>
      </c>
      <c r="AK32" s="22">
        <v>1.03607E-2</v>
      </c>
      <c r="AL32">
        <f t="shared" si="6"/>
        <v>35.485799999999998</v>
      </c>
      <c r="AM32">
        <f t="shared" si="7"/>
        <v>0.38444251145999997</v>
      </c>
      <c r="AP32" s="9"/>
      <c r="AQ32" s="22">
        <v>0.58929399999999998</v>
      </c>
      <c r="AR32" s="22">
        <v>87.767499999999998</v>
      </c>
      <c r="AS32" s="22">
        <v>-2.8601100000000001E-2</v>
      </c>
      <c r="AT32" s="22">
        <v>22</v>
      </c>
      <c r="AU32" s="22">
        <v>0.58810399999999996</v>
      </c>
      <c r="AV32">
        <f t="shared" si="8"/>
        <v>28.601100000000002</v>
      </c>
      <c r="AW32">
        <f t="shared" si="9"/>
        <v>16.854456623400001</v>
      </c>
      <c r="AX32" s="9"/>
      <c r="AY32" s="22">
        <v>1.08337E-2</v>
      </c>
      <c r="AZ32" s="22">
        <v>90.5381</v>
      </c>
      <c r="BA32" s="22">
        <v>-3.5458400000000001E-2</v>
      </c>
      <c r="BB32" s="22">
        <v>22</v>
      </c>
      <c r="BC32" s="22">
        <v>1.0324099999999999E-2</v>
      </c>
      <c r="BD32">
        <f t="shared" si="10"/>
        <v>35.458399999999997</v>
      </c>
      <c r="BE32">
        <f t="shared" si="11"/>
        <v>0.38414566807999995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45.636699999999998</v>
      </c>
      <c r="I33" s="22">
        <v>-2.9077100000000002E-2</v>
      </c>
      <c r="J33" s="22">
        <v>23</v>
      </c>
      <c r="K33" s="22">
        <v>0.58306899999999995</v>
      </c>
      <c r="L33">
        <f t="shared" si="0"/>
        <v>29.077100000000002</v>
      </c>
      <c r="M33">
        <f t="shared" si="1"/>
        <v>16.9885573689</v>
      </c>
      <c r="N33" s="9"/>
      <c r="O33" s="22">
        <v>1.5869100000000001E-2</v>
      </c>
      <c r="P33" s="22">
        <v>78.814800000000005</v>
      </c>
      <c r="Q33" s="22">
        <v>-3.5574300000000003E-2</v>
      </c>
      <c r="R33" s="22">
        <v>23</v>
      </c>
      <c r="S33" s="22">
        <v>1.5396099999999999E-2</v>
      </c>
      <c r="T33">
        <f t="shared" si="2"/>
        <v>35.574300000000001</v>
      </c>
      <c r="U33">
        <f t="shared" si="3"/>
        <v>0.56453212413000009</v>
      </c>
      <c r="X33" s="9"/>
      <c r="Y33" s="22">
        <v>0.58425899999999997</v>
      </c>
      <c r="Z33" s="22">
        <v>82.063400000000001</v>
      </c>
      <c r="AA33" s="22">
        <v>-2.92725E-2</v>
      </c>
      <c r="AB33" s="22">
        <v>23</v>
      </c>
      <c r="AC33" s="22">
        <v>0.58297699999999997</v>
      </c>
      <c r="AD33">
        <f t="shared" si="4"/>
        <v>29.272500000000001</v>
      </c>
      <c r="AE33">
        <f t="shared" si="5"/>
        <v>17.102721577499999</v>
      </c>
      <c r="AF33" s="9"/>
      <c r="AG33" s="22">
        <v>1.5869100000000001E-2</v>
      </c>
      <c r="AH33" s="22">
        <v>85.042000000000002</v>
      </c>
      <c r="AI33" s="22">
        <v>-3.5485799999999998E-2</v>
      </c>
      <c r="AJ33" s="22">
        <v>23</v>
      </c>
      <c r="AK33" s="22">
        <v>1.53992E-2</v>
      </c>
      <c r="AL33">
        <f t="shared" si="6"/>
        <v>35.485799999999998</v>
      </c>
      <c r="AM33">
        <f t="shared" si="7"/>
        <v>0.56312770877999996</v>
      </c>
      <c r="AP33" s="9"/>
      <c r="AQ33" s="22">
        <v>0.58425899999999997</v>
      </c>
      <c r="AR33" s="22">
        <v>87.777600000000007</v>
      </c>
      <c r="AS33" s="22">
        <v>-2.9296900000000001E-2</v>
      </c>
      <c r="AT33" s="22">
        <v>23</v>
      </c>
      <c r="AU33" s="22">
        <v>0.58303799999999995</v>
      </c>
      <c r="AV33">
        <f t="shared" si="8"/>
        <v>29.296900000000001</v>
      </c>
      <c r="AW33">
        <f t="shared" si="9"/>
        <v>17.116977497099999</v>
      </c>
      <c r="AX33" s="9"/>
      <c r="AY33" s="22">
        <v>1.5869100000000001E-2</v>
      </c>
      <c r="AZ33" s="22">
        <v>90.548100000000005</v>
      </c>
      <c r="BA33" s="22">
        <v>-3.54492E-2</v>
      </c>
      <c r="BB33" s="22">
        <v>23</v>
      </c>
      <c r="BC33" s="22">
        <v>1.54022E-2</v>
      </c>
      <c r="BD33">
        <f t="shared" si="10"/>
        <v>35.449199999999998</v>
      </c>
      <c r="BE33">
        <f t="shared" si="11"/>
        <v>0.56254689971999994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45.646799999999999</v>
      </c>
      <c r="I34" s="22">
        <v>-2.9727199999999999E-2</v>
      </c>
      <c r="J34" s="22">
        <v>24</v>
      </c>
      <c r="K34" s="22">
        <v>0.57806400000000002</v>
      </c>
      <c r="L34">
        <f t="shared" si="0"/>
        <v>29.7272</v>
      </c>
      <c r="M34">
        <f t="shared" si="1"/>
        <v>17.218707692799999</v>
      </c>
      <c r="N34" s="9"/>
      <c r="O34" s="22">
        <v>2.0904499999999999E-2</v>
      </c>
      <c r="P34" s="22">
        <v>78.8249</v>
      </c>
      <c r="Q34" s="22">
        <v>-3.5549900000000002E-2</v>
      </c>
      <c r="R34" s="22">
        <v>24</v>
      </c>
      <c r="S34" s="22">
        <v>2.0462000000000001E-2</v>
      </c>
      <c r="T34">
        <f t="shared" si="2"/>
        <v>35.549900000000001</v>
      </c>
      <c r="U34">
        <f t="shared" si="3"/>
        <v>0.74315288454999995</v>
      </c>
      <c r="X34" s="9"/>
      <c r="Y34" s="22">
        <v>0.57922399999999996</v>
      </c>
      <c r="Z34" s="22">
        <v>82.073499999999996</v>
      </c>
      <c r="AA34" s="22">
        <v>-2.9916399999999999E-2</v>
      </c>
      <c r="AB34" s="22">
        <v>24</v>
      </c>
      <c r="AC34" s="22">
        <v>0.57803300000000002</v>
      </c>
      <c r="AD34">
        <f t="shared" si="4"/>
        <v>29.916399999999999</v>
      </c>
      <c r="AE34">
        <f t="shared" si="5"/>
        <v>17.328296873599999</v>
      </c>
      <c r="AF34" s="9"/>
      <c r="AG34" s="22">
        <v>2.0904499999999999E-2</v>
      </c>
      <c r="AH34" s="22">
        <v>85.052099999999996</v>
      </c>
      <c r="AI34" s="22">
        <v>-3.5494999999999999E-2</v>
      </c>
      <c r="AJ34" s="22">
        <v>24</v>
      </c>
      <c r="AK34" s="22">
        <v>2.0495599999999999E-2</v>
      </c>
      <c r="AL34">
        <f t="shared" si="6"/>
        <v>35.494999999999997</v>
      </c>
      <c r="AM34">
        <f t="shared" si="7"/>
        <v>0.74200522749999998</v>
      </c>
      <c r="AP34" s="9"/>
      <c r="AQ34" s="22">
        <v>0.57922399999999996</v>
      </c>
      <c r="AR34" s="22">
        <v>87.787599999999998</v>
      </c>
      <c r="AS34" s="22">
        <v>-2.9931599999999999E-2</v>
      </c>
      <c r="AT34" s="22">
        <v>24</v>
      </c>
      <c r="AU34" s="22">
        <v>0.57800300000000004</v>
      </c>
      <c r="AV34">
        <f t="shared" si="8"/>
        <v>29.9316</v>
      </c>
      <c r="AW34">
        <f t="shared" si="9"/>
        <v>17.3371010784</v>
      </c>
      <c r="AX34" s="9"/>
      <c r="AY34" s="22">
        <v>2.0904499999999999E-2</v>
      </c>
      <c r="AZ34" s="22">
        <v>90.558199999999999</v>
      </c>
      <c r="BA34" s="22">
        <v>-3.54492E-2</v>
      </c>
      <c r="BB34" s="22">
        <v>24</v>
      </c>
      <c r="BC34" s="22">
        <v>2.0486500000000001E-2</v>
      </c>
      <c r="BD34">
        <f t="shared" si="10"/>
        <v>35.449199999999998</v>
      </c>
      <c r="BE34">
        <f t="shared" si="11"/>
        <v>0.74104780139999993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45.656799999999997</v>
      </c>
      <c r="I35" s="22">
        <v>-3.03101E-2</v>
      </c>
      <c r="J35" s="22">
        <v>25</v>
      </c>
      <c r="K35" s="22">
        <v>0.57296800000000003</v>
      </c>
      <c r="L35">
        <f t="shared" si="0"/>
        <v>30.310099999999998</v>
      </c>
      <c r="M35">
        <f t="shared" si="1"/>
        <v>17.4036956988</v>
      </c>
      <c r="N35" s="9"/>
      <c r="O35" s="22">
        <v>2.5939899999999998E-2</v>
      </c>
      <c r="P35" s="22">
        <v>78.834999999999994</v>
      </c>
      <c r="Q35" s="22">
        <v>-3.5537699999999998E-2</v>
      </c>
      <c r="R35" s="22">
        <v>25</v>
      </c>
      <c r="S35" s="22">
        <v>2.54822E-2</v>
      </c>
      <c r="T35">
        <f t="shared" si="2"/>
        <v>35.537700000000001</v>
      </c>
      <c r="U35">
        <f t="shared" si="3"/>
        <v>0.92184438422999992</v>
      </c>
      <c r="X35" s="9"/>
      <c r="Y35" s="22">
        <v>0.57418800000000003</v>
      </c>
      <c r="Z35" s="22">
        <v>82.083600000000004</v>
      </c>
      <c r="AA35" s="22">
        <v>-3.0474899999999999E-2</v>
      </c>
      <c r="AB35" s="22">
        <v>25</v>
      </c>
      <c r="AC35" s="22">
        <v>0.57287600000000005</v>
      </c>
      <c r="AD35">
        <f t="shared" si="4"/>
        <v>30.474899999999998</v>
      </c>
      <c r="AE35">
        <f t="shared" si="5"/>
        <v>17.498321881199999</v>
      </c>
      <c r="AF35" s="9"/>
      <c r="AG35" s="22">
        <v>2.5939899999999998E-2</v>
      </c>
      <c r="AH35" s="22">
        <v>85.062100000000001</v>
      </c>
      <c r="AI35" s="22">
        <v>-3.5501100000000001E-2</v>
      </c>
      <c r="AJ35" s="22">
        <v>25</v>
      </c>
      <c r="AK35" s="22">
        <v>2.5460799999999999E-2</v>
      </c>
      <c r="AL35">
        <f t="shared" si="6"/>
        <v>35.501100000000001</v>
      </c>
      <c r="AM35">
        <f t="shared" si="7"/>
        <v>0.92089498389000002</v>
      </c>
      <c r="AP35" s="9"/>
      <c r="AQ35" s="22">
        <v>0.57418800000000003</v>
      </c>
      <c r="AR35" s="22">
        <v>87.797700000000006</v>
      </c>
      <c r="AS35" s="22">
        <v>-3.05115E-2</v>
      </c>
      <c r="AT35" s="22">
        <v>25</v>
      </c>
      <c r="AU35" s="22">
        <v>0.57296800000000003</v>
      </c>
      <c r="AV35">
        <f t="shared" si="8"/>
        <v>30.511500000000002</v>
      </c>
      <c r="AW35">
        <f t="shared" si="9"/>
        <v>17.519337162000003</v>
      </c>
      <c r="AX35" s="9"/>
      <c r="AY35" s="22">
        <v>2.5939899999999998E-2</v>
      </c>
      <c r="AZ35" s="22">
        <v>90.568299999999994</v>
      </c>
      <c r="BA35" s="22">
        <v>-3.5452299999999999E-2</v>
      </c>
      <c r="BB35" s="22">
        <v>25</v>
      </c>
      <c r="BC35" s="22">
        <v>2.54944E-2</v>
      </c>
      <c r="BD35">
        <f t="shared" si="10"/>
        <v>35.452300000000001</v>
      </c>
      <c r="BE35">
        <f t="shared" si="11"/>
        <v>0.91962911676999992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45.666899999999998</v>
      </c>
      <c r="I36" s="22">
        <v>-3.0859399999999999E-2</v>
      </c>
      <c r="J36" s="22">
        <v>26</v>
      </c>
      <c r="K36" s="22">
        <v>0.56790200000000002</v>
      </c>
      <c r="L36">
        <f t="shared" si="0"/>
        <v>30.859399999999997</v>
      </c>
      <c r="M36">
        <f t="shared" si="1"/>
        <v>17.5637200882</v>
      </c>
      <c r="N36" s="9"/>
      <c r="O36" s="22">
        <v>3.0975300000000001E-2</v>
      </c>
      <c r="P36" s="22">
        <v>78.844999999999999</v>
      </c>
      <c r="Q36" s="22">
        <v>-3.5546899999999999E-2</v>
      </c>
      <c r="R36" s="22">
        <v>26</v>
      </c>
      <c r="S36" s="22">
        <v>3.0532799999999999E-2</v>
      </c>
      <c r="T36">
        <f t="shared" si="2"/>
        <v>35.546900000000001</v>
      </c>
      <c r="U36">
        <f t="shared" si="3"/>
        <v>1.1010758915700001</v>
      </c>
      <c r="X36" s="9"/>
      <c r="Y36" s="22">
        <v>0.56915300000000002</v>
      </c>
      <c r="Z36" s="22">
        <v>82.093599999999995</v>
      </c>
      <c r="AA36" s="22">
        <v>-3.0984500000000002E-2</v>
      </c>
      <c r="AB36" s="22">
        <v>26</v>
      </c>
      <c r="AC36" s="22">
        <v>0.56793199999999999</v>
      </c>
      <c r="AD36">
        <f t="shared" si="4"/>
        <v>30.984500000000001</v>
      </c>
      <c r="AE36">
        <f t="shared" si="5"/>
        <v>17.6349211285</v>
      </c>
      <c r="AF36" s="9"/>
      <c r="AG36" s="22">
        <v>3.0975300000000001E-2</v>
      </c>
      <c r="AH36" s="22">
        <v>85.072199999999995</v>
      </c>
      <c r="AI36" s="22">
        <v>-3.5507200000000003E-2</v>
      </c>
      <c r="AJ36" s="22">
        <v>26</v>
      </c>
      <c r="AK36" s="22">
        <v>3.0535900000000001E-2</v>
      </c>
      <c r="AL36">
        <f t="shared" si="6"/>
        <v>35.507200000000005</v>
      </c>
      <c r="AM36">
        <f t="shared" si="7"/>
        <v>1.0998461721600001</v>
      </c>
      <c r="AP36" s="9"/>
      <c r="AQ36" s="22">
        <v>0.56915300000000002</v>
      </c>
      <c r="AR36" s="22">
        <v>87.8078</v>
      </c>
      <c r="AS36" s="22">
        <v>-3.10303E-2</v>
      </c>
      <c r="AT36" s="22">
        <v>26</v>
      </c>
      <c r="AU36" s="22">
        <v>0.56793199999999999</v>
      </c>
      <c r="AV36">
        <f t="shared" si="8"/>
        <v>31.0303</v>
      </c>
      <c r="AW36">
        <f t="shared" si="9"/>
        <v>17.660988335900001</v>
      </c>
      <c r="AX36" s="9"/>
      <c r="AY36" s="22">
        <v>3.0975300000000001E-2</v>
      </c>
      <c r="AZ36" s="22">
        <v>90.578299999999999</v>
      </c>
      <c r="BA36" s="22">
        <v>-3.5470599999999998E-2</v>
      </c>
      <c r="BB36" s="22">
        <v>26</v>
      </c>
      <c r="BC36" s="22">
        <v>3.04993E-2</v>
      </c>
      <c r="BD36">
        <f t="shared" si="10"/>
        <v>35.470599999999997</v>
      </c>
      <c r="BE36">
        <f t="shared" si="11"/>
        <v>1.09871247618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45.677</v>
      </c>
      <c r="I37" s="22">
        <v>-3.13446E-2</v>
      </c>
      <c r="J37" s="22">
        <v>27</v>
      </c>
      <c r="K37" s="22">
        <v>0.562836</v>
      </c>
      <c r="L37">
        <f t="shared" si="0"/>
        <v>31.3446</v>
      </c>
      <c r="M37">
        <f t="shared" si="1"/>
        <v>17.682021718199998</v>
      </c>
      <c r="N37" s="9"/>
      <c r="O37" s="22">
        <v>3.60107E-2</v>
      </c>
      <c r="P37" s="22">
        <v>78.855099999999993</v>
      </c>
      <c r="Q37" s="22">
        <v>-3.5546899999999999E-2</v>
      </c>
      <c r="R37" s="22">
        <v>27</v>
      </c>
      <c r="S37" s="22">
        <v>3.55713E-2</v>
      </c>
      <c r="T37">
        <f t="shared" si="2"/>
        <v>35.546900000000001</v>
      </c>
      <c r="U37">
        <f t="shared" si="3"/>
        <v>1.28006875183</v>
      </c>
      <c r="X37" s="9"/>
      <c r="Y37" s="22">
        <v>0.56411699999999998</v>
      </c>
      <c r="Z37" s="22">
        <v>82.103700000000003</v>
      </c>
      <c r="AA37" s="22">
        <v>-3.1460599999999998E-2</v>
      </c>
      <c r="AB37" s="22">
        <v>27</v>
      </c>
      <c r="AC37" s="22">
        <v>0.562805</v>
      </c>
      <c r="AD37">
        <f t="shared" si="4"/>
        <v>31.460599999999999</v>
      </c>
      <c r="AE37">
        <f t="shared" si="5"/>
        <v>17.747459290199998</v>
      </c>
      <c r="AF37" s="9"/>
      <c r="AG37" s="22">
        <v>3.60107E-2</v>
      </c>
      <c r="AH37" s="22">
        <v>85.082300000000004</v>
      </c>
      <c r="AI37" s="22">
        <v>-3.5516399999999997E-2</v>
      </c>
      <c r="AJ37" s="22">
        <v>27</v>
      </c>
      <c r="AK37" s="22">
        <v>3.5604900000000002E-2</v>
      </c>
      <c r="AL37">
        <f t="shared" si="6"/>
        <v>35.516399999999997</v>
      </c>
      <c r="AM37">
        <f t="shared" si="7"/>
        <v>1.2789704254799998</v>
      </c>
      <c r="AP37" s="9"/>
      <c r="AQ37" s="22">
        <v>0.56411699999999998</v>
      </c>
      <c r="AR37" s="22">
        <v>87.817800000000005</v>
      </c>
      <c r="AS37" s="22">
        <v>-3.1512499999999999E-2</v>
      </c>
      <c r="AT37" s="22">
        <v>27</v>
      </c>
      <c r="AU37" s="22">
        <v>0.56289699999999998</v>
      </c>
      <c r="AV37">
        <f t="shared" si="8"/>
        <v>31.512499999999999</v>
      </c>
      <c r="AW37">
        <f t="shared" si="9"/>
        <v>17.776736962499999</v>
      </c>
      <c r="AX37" s="9"/>
      <c r="AY37" s="22">
        <v>3.60107E-2</v>
      </c>
      <c r="AZ37" s="22">
        <v>90.588399999999993</v>
      </c>
      <c r="BA37" s="22">
        <v>-3.5482800000000002E-2</v>
      </c>
      <c r="BB37" s="22">
        <v>27</v>
      </c>
      <c r="BC37" s="22">
        <v>3.5574300000000003E-2</v>
      </c>
      <c r="BD37">
        <f t="shared" si="10"/>
        <v>35.482800000000005</v>
      </c>
      <c r="BE37">
        <f t="shared" si="11"/>
        <v>1.2777604659600001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45.687100000000001</v>
      </c>
      <c r="I38" s="22">
        <v>-3.1780999999999997E-2</v>
      </c>
      <c r="J38" s="22">
        <v>28</v>
      </c>
      <c r="K38" s="22">
        <v>0.55783099999999997</v>
      </c>
      <c r="L38">
        <f t="shared" si="0"/>
        <v>31.780999999999995</v>
      </c>
      <c r="M38">
        <f t="shared" si="1"/>
        <v>17.768185041999995</v>
      </c>
      <c r="N38" s="9"/>
      <c r="O38" s="22">
        <v>4.1046100000000002E-2</v>
      </c>
      <c r="P38" s="22">
        <v>78.865200000000002</v>
      </c>
      <c r="Q38" s="22">
        <v>-3.5549900000000002E-2</v>
      </c>
      <c r="R38" s="22">
        <v>28</v>
      </c>
      <c r="S38" s="22">
        <v>4.0634200000000002E-2</v>
      </c>
      <c r="T38">
        <f t="shared" si="2"/>
        <v>35.549900000000001</v>
      </c>
      <c r="U38">
        <f t="shared" si="3"/>
        <v>1.4591847503900002</v>
      </c>
      <c r="X38" s="9"/>
      <c r="Y38" s="22">
        <v>0.55908199999999997</v>
      </c>
      <c r="Z38" s="22">
        <v>82.113799999999998</v>
      </c>
      <c r="AA38" s="22">
        <v>-3.1884799999999998E-2</v>
      </c>
      <c r="AB38" s="22">
        <v>28</v>
      </c>
      <c r="AC38" s="22">
        <v>0.55792200000000003</v>
      </c>
      <c r="AD38">
        <f t="shared" si="4"/>
        <v>31.884799999999998</v>
      </c>
      <c r="AE38">
        <f t="shared" si="5"/>
        <v>17.826217753599998</v>
      </c>
      <c r="AF38" s="9"/>
      <c r="AG38" s="22">
        <v>4.1046100000000002E-2</v>
      </c>
      <c r="AH38" s="22">
        <v>85.092299999999994</v>
      </c>
      <c r="AI38" s="22">
        <v>-3.5525500000000002E-2</v>
      </c>
      <c r="AJ38" s="22">
        <v>28</v>
      </c>
      <c r="AK38" s="22">
        <v>4.0682999999999997E-2</v>
      </c>
      <c r="AL38">
        <f t="shared" si="6"/>
        <v>35.525500000000001</v>
      </c>
      <c r="AM38">
        <f t="shared" si="7"/>
        <v>1.45818322555</v>
      </c>
      <c r="AP38" s="9"/>
      <c r="AQ38" s="22">
        <v>0.55908199999999997</v>
      </c>
      <c r="AR38" s="22">
        <v>87.8279</v>
      </c>
      <c r="AS38" s="22">
        <v>-3.1921400000000003E-2</v>
      </c>
      <c r="AT38" s="22">
        <v>28</v>
      </c>
      <c r="AU38" s="22">
        <v>0.55779999999999996</v>
      </c>
      <c r="AV38">
        <f t="shared" si="8"/>
        <v>31.921400000000002</v>
      </c>
      <c r="AW38">
        <f t="shared" si="9"/>
        <v>17.846680154800001</v>
      </c>
      <c r="AX38" s="9"/>
      <c r="AY38" s="22">
        <v>4.1046100000000002E-2</v>
      </c>
      <c r="AZ38" s="22">
        <v>90.598500000000001</v>
      </c>
      <c r="BA38" s="22">
        <v>-3.5494999999999999E-2</v>
      </c>
      <c r="BB38" s="22">
        <v>28</v>
      </c>
      <c r="BC38" s="22">
        <v>4.0634200000000002E-2</v>
      </c>
      <c r="BD38">
        <f t="shared" si="10"/>
        <v>35.494999999999997</v>
      </c>
      <c r="BE38">
        <f t="shared" si="11"/>
        <v>1.4569313195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45.697099999999999</v>
      </c>
      <c r="I39" s="22">
        <v>-3.21503E-2</v>
      </c>
      <c r="J39" s="22">
        <v>29</v>
      </c>
      <c r="K39" s="22">
        <v>0.55279500000000004</v>
      </c>
      <c r="L39">
        <f t="shared" si="0"/>
        <v>32.150300000000001</v>
      </c>
      <c r="M39">
        <f t="shared" si="1"/>
        <v>17.812777264099999</v>
      </c>
      <c r="N39" s="9"/>
      <c r="O39" s="22">
        <v>4.6081499999999997E-2</v>
      </c>
      <c r="P39" s="22">
        <v>78.875299999999996</v>
      </c>
      <c r="Q39" s="22">
        <v>-3.5546899999999999E-2</v>
      </c>
      <c r="R39" s="22">
        <v>29</v>
      </c>
      <c r="S39" s="22">
        <v>4.5654300000000002E-2</v>
      </c>
      <c r="T39">
        <f t="shared" si="2"/>
        <v>35.546900000000001</v>
      </c>
      <c r="U39">
        <f t="shared" si="3"/>
        <v>1.6380544723499999</v>
      </c>
      <c r="X39" s="9"/>
      <c r="Y39" s="22">
        <v>0.55404699999999996</v>
      </c>
      <c r="Z39" s="22">
        <v>82.123800000000003</v>
      </c>
      <c r="AA39" s="22">
        <v>-3.2266200000000002E-2</v>
      </c>
      <c r="AB39" s="22">
        <v>29</v>
      </c>
      <c r="AC39" s="22">
        <v>0.55276499999999995</v>
      </c>
      <c r="AD39">
        <f t="shared" si="4"/>
        <v>32.266200000000005</v>
      </c>
      <c r="AE39">
        <f t="shared" si="5"/>
        <v>17.876991311400001</v>
      </c>
      <c r="AF39" s="9"/>
      <c r="AG39" s="22">
        <v>4.6081499999999997E-2</v>
      </c>
      <c r="AH39" s="22">
        <v>85.102400000000003</v>
      </c>
      <c r="AI39" s="22">
        <v>-3.5522499999999999E-2</v>
      </c>
      <c r="AJ39" s="22">
        <v>29</v>
      </c>
      <c r="AK39" s="22">
        <v>4.5614599999999998E-2</v>
      </c>
      <c r="AL39">
        <f t="shared" si="6"/>
        <v>35.522500000000001</v>
      </c>
      <c r="AM39">
        <f t="shared" si="7"/>
        <v>1.63693008375</v>
      </c>
      <c r="AP39" s="9"/>
      <c r="AQ39" s="22">
        <v>0.55404699999999996</v>
      </c>
      <c r="AR39" s="22">
        <v>87.837999999999994</v>
      </c>
      <c r="AS39" s="22">
        <v>-3.2312E-2</v>
      </c>
      <c r="AT39" s="22">
        <v>29</v>
      </c>
      <c r="AU39" s="22">
        <v>0.55279500000000004</v>
      </c>
      <c r="AV39">
        <f t="shared" si="8"/>
        <v>32.311999999999998</v>
      </c>
      <c r="AW39">
        <f t="shared" si="9"/>
        <v>17.902366663999999</v>
      </c>
      <c r="AX39" s="9"/>
      <c r="AY39" s="22">
        <v>4.6081499999999997E-2</v>
      </c>
      <c r="AZ39" s="22">
        <v>90.608599999999996</v>
      </c>
      <c r="BA39" s="22">
        <v>-3.5507200000000003E-2</v>
      </c>
      <c r="BB39" s="22">
        <v>29</v>
      </c>
      <c r="BC39" s="22">
        <v>4.5687899999999997E-2</v>
      </c>
      <c r="BD39">
        <f t="shared" si="10"/>
        <v>35.507200000000005</v>
      </c>
      <c r="BE39">
        <f t="shared" si="11"/>
        <v>1.6362250368000002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45.7072</v>
      </c>
      <c r="I40" s="22">
        <v>-3.2479899999999999E-2</v>
      </c>
      <c r="J40" s="22">
        <v>30</v>
      </c>
      <c r="K40" s="22">
        <v>0.54772900000000002</v>
      </c>
      <c r="L40">
        <f t="shared" si="0"/>
        <v>32.479900000000001</v>
      </c>
      <c r="M40">
        <f t="shared" si="1"/>
        <v>17.8318223789</v>
      </c>
      <c r="N40" s="9"/>
      <c r="O40" s="22">
        <v>5.11169E-2</v>
      </c>
      <c r="P40" s="22">
        <v>78.885300000000001</v>
      </c>
      <c r="Q40" s="22">
        <v>-3.5537699999999998E-2</v>
      </c>
      <c r="R40" s="22">
        <v>30</v>
      </c>
      <c r="S40" s="22">
        <v>5.0711100000000002E-2</v>
      </c>
      <c r="T40">
        <f t="shared" si="2"/>
        <v>35.537700000000001</v>
      </c>
      <c r="U40">
        <f t="shared" si="3"/>
        <v>1.81657705713</v>
      </c>
      <c r="X40" s="9"/>
      <c r="Y40" s="22">
        <v>0.54901100000000003</v>
      </c>
      <c r="Z40" s="22">
        <v>82.133899999999997</v>
      </c>
      <c r="AA40" s="22">
        <v>-3.2601900000000003E-2</v>
      </c>
      <c r="AB40" s="22">
        <v>30</v>
      </c>
      <c r="AC40" s="22">
        <v>0.54779100000000003</v>
      </c>
      <c r="AD40">
        <f t="shared" si="4"/>
        <v>32.601900000000001</v>
      </c>
      <c r="AE40">
        <f t="shared" si="5"/>
        <v>17.8988017209</v>
      </c>
      <c r="AF40" s="9"/>
      <c r="AG40" s="22">
        <v>5.11169E-2</v>
      </c>
      <c r="AH40" s="22">
        <v>85.112499999999997</v>
      </c>
      <c r="AI40" s="22">
        <v>-3.5522499999999999E-2</v>
      </c>
      <c r="AJ40" s="22">
        <v>30</v>
      </c>
      <c r="AK40" s="22">
        <v>5.0729400000000001E-2</v>
      </c>
      <c r="AL40">
        <f t="shared" si="6"/>
        <v>35.522500000000001</v>
      </c>
      <c r="AM40">
        <f t="shared" si="7"/>
        <v>1.8158000802500001</v>
      </c>
      <c r="AP40" s="9"/>
      <c r="AQ40" s="22">
        <v>0.54901100000000003</v>
      </c>
      <c r="AR40" s="22">
        <v>87.848100000000002</v>
      </c>
      <c r="AS40" s="22">
        <v>-3.2629400000000003E-2</v>
      </c>
      <c r="AT40" s="22">
        <v>30</v>
      </c>
      <c r="AU40" s="22">
        <v>0.547821</v>
      </c>
      <c r="AV40">
        <f t="shared" si="8"/>
        <v>32.629400000000004</v>
      </c>
      <c r="AW40">
        <f t="shared" si="9"/>
        <v>17.913899523400001</v>
      </c>
      <c r="AX40" s="9"/>
      <c r="AY40" s="22">
        <v>5.11169E-2</v>
      </c>
      <c r="AZ40" s="22">
        <v>90.618600000000001</v>
      </c>
      <c r="BA40" s="22">
        <v>-3.55194E-2</v>
      </c>
      <c r="BB40" s="22">
        <v>30</v>
      </c>
      <c r="BC40" s="22">
        <v>5.06927E-2</v>
      </c>
      <c r="BD40">
        <f t="shared" si="10"/>
        <v>35.519399999999997</v>
      </c>
      <c r="BE40">
        <f t="shared" si="11"/>
        <v>1.8156416178599999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45.717300000000002</v>
      </c>
      <c r="I41" s="22">
        <v>-3.2766700000000003E-2</v>
      </c>
      <c r="J41" s="22">
        <v>31</v>
      </c>
      <c r="K41" s="22">
        <v>0.54266400000000004</v>
      </c>
      <c r="L41">
        <f t="shared" si="0"/>
        <v>32.7667</v>
      </c>
      <c r="M41">
        <f t="shared" si="1"/>
        <v>17.8242983992</v>
      </c>
      <c r="N41" s="9"/>
      <c r="O41" s="22">
        <v>5.6152300000000002E-2</v>
      </c>
      <c r="P41" s="22">
        <v>78.895399999999995</v>
      </c>
      <c r="Q41" s="22">
        <v>-3.5534700000000002E-2</v>
      </c>
      <c r="R41" s="22">
        <v>31</v>
      </c>
      <c r="S41" s="22">
        <v>5.4962200000000003E-2</v>
      </c>
      <c r="T41">
        <f t="shared" si="2"/>
        <v>35.534700000000001</v>
      </c>
      <c r="U41">
        <f t="shared" si="3"/>
        <v>1.99535513481</v>
      </c>
      <c r="X41" s="9"/>
      <c r="Y41" s="22">
        <v>0.54397600000000002</v>
      </c>
      <c r="Z41" s="22">
        <v>82.144000000000005</v>
      </c>
      <c r="AA41" s="22">
        <v>-3.2897900000000001E-2</v>
      </c>
      <c r="AB41" s="22">
        <v>31</v>
      </c>
      <c r="AC41" s="22">
        <v>0.54266400000000004</v>
      </c>
      <c r="AD41">
        <f t="shared" si="4"/>
        <v>32.8979</v>
      </c>
      <c r="AE41">
        <f t="shared" si="5"/>
        <v>17.895668050400001</v>
      </c>
      <c r="AF41" s="9"/>
      <c r="AG41" s="22">
        <v>5.6152300000000002E-2</v>
      </c>
      <c r="AH41" s="22">
        <v>85.122600000000006</v>
      </c>
      <c r="AI41" s="22">
        <v>-3.55194E-2</v>
      </c>
      <c r="AJ41" s="22">
        <v>31</v>
      </c>
      <c r="AK41" s="22">
        <v>5.4992699999999999E-2</v>
      </c>
      <c r="AL41">
        <f t="shared" si="6"/>
        <v>35.519399999999997</v>
      </c>
      <c r="AM41">
        <f t="shared" si="7"/>
        <v>1.99449600462</v>
      </c>
      <c r="AP41" s="9"/>
      <c r="AQ41" s="22">
        <v>0.54397600000000002</v>
      </c>
      <c r="AR41" s="22">
        <v>87.858099999999993</v>
      </c>
      <c r="AS41" s="22">
        <v>-3.2928499999999999E-2</v>
      </c>
      <c r="AT41" s="22">
        <v>31</v>
      </c>
      <c r="AU41" s="22">
        <v>0.54263300000000003</v>
      </c>
      <c r="AV41">
        <f t="shared" si="8"/>
        <v>32.9285</v>
      </c>
      <c r="AW41">
        <f t="shared" si="9"/>
        <v>17.912313716</v>
      </c>
      <c r="AX41" s="9"/>
      <c r="AY41" s="22">
        <v>5.6152300000000002E-2</v>
      </c>
      <c r="AZ41" s="22">
        <v>90.628699999999995</v>
      </c>
      <c r="BA41" s="22">
        <v>-3.5510300000000002E-2</v>
      </c>
      <c r="BB41" s="22">
        <v>31</v>
      </c>
      <c r="BC41" s="22">
        <v>5.4992699999999999E-2</v>
      </c>
      <c r="BD41">
        <f t="shared" si="10"/>
        <v>35.510300000000001</v>
      </c>
      <c r="BE41">
        <f t="shared" si="11"/>
        <v>1.9939850186900001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45.7273</v>
      </c>
      <c r="I42" s="22">
        <v>-3.3035299999999997E-2</v>
      </c>
      <c r="J42" s="22">
        <v>32</v>
      </c>
      <c r="K42" s="22">
        <v>0.537659</v>
      </c>
      <c r="L42">
        <f t="shared" si="0"/>
        <v>33.035299999999999</v>
      </c>
      <c r="M42">
        <f t="shared" si="1"/>
        <v>17.804044582</v>
      </c>
      <c r="N42" s="9"/>
      <c r="O42" s="22">
        <v>6.1187699999999998E-2</v>
      </c>
      <c r="P42" s="22">
        <v>78.905500000000004</v>
      </c>
      <c r="Q42" s="22">
        <v>-3.55194E-2</v>
      </c>
      <c r="R42" s="22">
        <v>32</v>
      </c>
      <c r="S42" s="22">
        <v>5.9966999999999999E-2</v>
      </c>
      <c r="T42">
        <f t="shared" si="2"/>
        <v>35.519399999999997</v>
      </c>
      <c r="U42">
        <f t="shared" si="3"/>
        <v>2.1733503913799996</v>
      </c>
      <c r="X42" s="9"/>
      <c r="Y42" s="22">
        <v>0.53893999999999997</v>
      </c>
      <c r="Z42" s="22">
        <v>82.153999999999996</v>
      </c>
      <c r="AA42" s="22">
        <v>-3.31604E-2</v>
      </c>
      <c r="AB42" s="22">
        <v>32</v>
      </c>
      <c r="AC42" s="22">
        <v>0.53762799999999999</v>
      </c>
      <c r="AD42">
        <f t="shared" si="4"/>
        <v>33.160400000000003</v>
      </c>
      <c r="AE42">
        <f t="shared" si="5"/>
        <v>17.871465976</v>
      </c>
      <c r="AF42" s="9"/>
      <c r="AG42" s="22">
        <v>6.1187699999999998E-2</v>
      </c>
      <c r="AH42" s="22">
        <v>85.132599999999996</v>
      </c>
      <c r="AI42" s="22">
        <v>-3.5516399999999997E-2</v>
      </c>
      <c r="AJ42" s="22">
        <v>32</v>
      </c>
      <c r="AK42" s="22">
        <v>5.9966999999999999E-2</v>
      </c>
      <c r="AL42">
        <f t="shared" si="6"/>
        <v>35.516399999999997</v>
      </c>
      <c r="AM42">
        <f t="shared" si="7"/>
        <v>2.1731668282799999</v>
      </c>
      <c r="AP42" s="9"/>
      <c r="AQ42" s="22">
        <v>0.53893999999999997</v>
      </c>
      <c r="AR42" s="22">
        <v>87.868200000000002</v>
      </c>
      <c r="AS42" s="22">
        <v>-3.3200100000000003E-2</v>
      </c>
      <c r="AT42" s="22">
        <v>32</v>
      </c>
      <c r="AU42" s="22">
        <v>0.537659</v>
      </c>
      <c r="AV42">
        <f t="shared" si="8"/>
        <v>33.200100000000006</v>
      </c>
      <c r="AW42">
        <f t="shared" si="9"/>
        <v>17.892861894000003</v>
      </c>
      <c r="AX42" s="9"/>
      <c r="AY42" s="22">
        <v>6.1187699999999998E-2</v>
      </c>
      <c r="AZ42" s="22">
        <v>90.638800000000003</v>
      </c>
      <c r="BA42" s="22">
        <v>-3.5494999999999999E-2</v>
      </c>
      <c r="BB42" s="22">
        <v>32</v>
      </c>
      <c r="BC42" s="22">
        <v>5.9997599999999998E-2</v>
      </c>
      <c r="BD42">
        <f t="shared" si="10"/>
        <v>35.494999999999997</v>
      </c>
      <c r="BE42">
        <f t="shared" si="11"/>
        <v>2.1718574114999996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45.737400000000001</v>
      </c>
      <c r="I43" s="22">
        <v>-3.3288600000000002E-2</v>
      </c>
      <c r="J43" s="22">
        <v>33</v>
      </c>
      <c r="K43" s="22">
        <v>0.53268400000000005</v>
      </c>
      <c r="L43">
        <f t="shared" si="0"/>
        <v>33.288600000000002</v>
      </c>
      <c r="M43">
        <f t="shared" si="1"/>
        <v>17.772949983</v>
      </c>
      <c r="N43" s="9"/>
      <c r="O43" s="22">
        <v>6.6223099999999993E-2</v>
      </c>
      <c r="P43" s="22">
        <v>78.915499999999994</v>
      </c>
      <c r="Q43" s="22">
        <v>-3.5507200000000003E-2</v>
      </c>
      <c r="R43" s="22">
        <v>33</v>
      </c>
      <c r="S43" s="22">
        <v>6.5002400000000002E-2</v>
      </c>
      <c r="T43">
        <f t="shared" si="2"/>
        <v>35.507200000000005</v>
      </c>
      <c r="U43">
        <f t="shared" si="3"/>
        <v>2.3513968563200001</v>
      </c>
      <c r="X43" s="9"/>
      <c r="Y43" s="22">
        <v>0.53390499999999996</v>
      </c>
      <c r="Z43" s="22">
        <v>82.164100000000005</v>
      </c>
      <c r="AA43" s="22">
        <v>-3.3395399999999999E-2</v>
      </c>
      <c r="AB43" s="22">
        <v>33</v>
      </c>
      <c r="AC43" s="22">
        <v>0.53265399999999996</v>
      </c>
      <c r="AD43">
        <f t="shared" si="4"/>
        <v>33.395400000000002</v>
      </c>
      <c r="AE43">
        <f t="shared" si="5"/>
        <v>17.829971037</v>
      </c>
      <c r="AF43" s="9"/>
      <c r="AG43" s="22">
        <v>6.6223099999999993E-2</v>
      </c>
      <c r="AH43" s="22">
        <v>85.142700000000005</v>
      </c>
      <c r="AI43" s="22">
        <v>-3.5485799999999998E-2</v>
      </c>
      <c r="AJ43" s="22">
        <v>33</v>
      </c>
      <c r="AK43" s="22">
        <v>6.5093999999999999E-2</v>
      </c>
      <c r="AL43">
        <f t="shared" si="6"/>
        <v>35.485799999999998</v>
      </c>
      <c r="AM43">
        <f t="shared" si="7"/>
        <v>2.3499796819799994</v>
      </c>
      <c r="AP43" s="9"/>
      <c r="AQ43" s="22">
        <v>0.53390499999999996</v>
      </c>
      <c r="AR43" s="22">
        <v>87.878299999999996</v>
      </c>
      <c r="AS43" s="22">
        <v>-3.3438099999999998E-2</v>
      </c>
      <c r="AT43" s="22">
        <v>33</v>
      </c>
      <c r="AU43" s="22">
        <v>0.53259299999999998</v>
      </c>
      <c r="AV43">
        <f t="shared" si="8"/>
        <v>33.438099999999999</v>
      </c>
      <c r="AW43">
        <f t="shared" si="9"/>
        <v>17.852768780499996</v>
      </c>
      <c r="AX43" s="9"/>
      <c r="AY43" s="22">
        <v>6.6223099999999993E-2</v>
      </c>
      <c r="AZ43" s="22">
        <v>90.648799999999994</v>
      </c>
      <c r="BA43" s="22">
        <v>-3.5482800000000002E-2</v>
      </c>
      <c r="BB43" s="22">
        <v>33</v>
      </c>
      <c r="BC43" s="22">
        <v>6.5002400000000002E-2</v>
      </c>
      <c r="BD43">
        <f t="shared" si="10"/>
        <v>35.482800000000005</v>
      </c>
      <c r="BE43">
        <f t="shared" si="11"/>
        <v>2.3497810126799998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45.747500000000002</v>
      </c>
      <c r="I44" s="22">
        <v>-3.3511399999999997E-2</v>
      </c>
      <c r="J44" s="22">
        <v>34</v>
      </c>
      <c r="K44" s="22">
        <v>0.52761800000000003</v>
      </c>
      <c r="L44">
        <f t="shared" si="0"/>
        <v>33.511399999999995</v>
      </c>
      <c r="M44">
        <f t="shared" si="1"/>
        <v>17.723174117999996</v>
      </c>
      <c r="N44" s="9"/>
      <c r="O44" s="22">
        <v>7.1258500000000002E-2</v>
      </c>
      <c r="P44" s="22">
        <v>78.925600000000003</v>
      </c>
      <c r="Q44" s="22">
        <v>-3.5516399999999997E-2</v>
      </c>
      <c r="R44" s="22">
        <v>34</v>
      </c>
      <c r="S44" s="22">
        <v>7.0068400000000003E-2</v>
      </c>
      <c r="T44">
        <f t="shared" si="2"/>
        <v>35.516399999999997</v>
      </c>
      <c r="U44">
        <f t="shared" si="3"/>
        <v>2.5308453894</v>
      </c>
      <c r="X44" s="9"/>
      <c r="Y44" s="22">
        <v>0.52886999999999995</v>
      </c>
      <c r="Z44" s="22">
        <v>82.174199999999999</v>
      </c>
      <c r="AA44" s="22">
        <v>-3.3618200000000001E-2</v>
      </c>
      <c r="AB44" s="22">
        <v>34</v>
      </c>
      <c r="AC44" s="22">
        <v>0.52761800000000003</v>
      </c>
      <c r="AD44">
        <f t="shared" si="4"/>
        <v>33.618200000000002</v>
      </c>
      <c r="AE44">
        <f t="shared" si="5"/>
        <v>17.779657434000001</v>
      </c>
      <c r="AF44" s="9"/>
      <c r="AG44" s="22">
        <v>7.1258500000000002E-2</v>
      </c>
      <c r="AH44" s="22">
        <v>85.152799999999999</v>
      </c>
      <c r="AI44" s="22">
        <v>-3.5479700000000003E-2</v>
      </c>
      <c r="AJ44" s="22">
        <v>34</v>
      </c>
      <c r="AK44" s="22">
        <v>7.01904E-2</v>
      </c>
      <c r="AL44">
        <f t="shared" si="6"/>
        <v>35.479700000000001</v>
      </c>
      <c r="AM44">
        <f t="shared" si="7"/>
        <v>2.5282302024500001</v>
      </c>
      <c r="AP44" s="9"/>
      <c r="AQ44" s="22">
        <v>0.52886999999999995</v>
      </c>
      <c r="AR44" s="22">
        <v>87.888300000000001</v>
      </c>
      <c r="AS44" s="22">
        <v>-3.3654799999999999E-2</v>
      </c>
      <c r="AT44" s="22">
        <v>34</v>
      </c>
      <c r="AU44" s="22">
        <v>0.52758799999999995</v>
      </c>
      <c r="AV44">
        <f t="shared" si="8"/>
        <v>33.654800000000002</v>
      </c>
      <c r="AW44">
        <f t="shared" si="9"/>
        <v>17.799014075999999</v>
      </c>
      <c r="AX44" s="9"/>
      <c r="AY44" s="22">
        <v>7.1258500000000002E-2</v>
      </c>
      <c r="AZ44" s="22">
        <v>90.658900000000003</v>
      </c>
      <c r="BA44" s="22">
        <v>-3.5461399999999997E-2</v>
      </c>
      <c r="BB44" s="22">
        <v>34</v>
      </c>
      <c r="BC44" s="22">
        <v>7.0068400000000003E-2</v>
      </c>
      <c r="BD44">
        <f t="shared" si="10"/>
        <v>35.461399999999998</v>
      </c>
      <c r="BE44">
        <f t="shared" si="11"/>
        <v>2.5269261719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45.757599999999996</v>
      </c>
      <c r="I45" s="22">
        <v>-3.3721899999999999E-2</v>
      </c>
      <c r="J45" s="22">
        <v>35</v>
      </c>
      <c r="K45" s="22">
        <v>0.52255200000000002</v>
      </c>
      <c r="L45">
        <f t="shared" si="0"/>
        <v>33.721899999999998</v>
      </c>
      <c r="M45">
        <f t="shared" si="1"/>
        <v>17.6646777646</v>
      </c>
      <c r="N45" s="9"/>
      <c r="O45" s="22">
        <v>7.6293899999999998E-2</v>
      </c>
      <c r="P45" s="22">
        <v>78.935699999999997</v>
      </c>
      <c r="Q45" s="22">
        <v>-3.55042E-2</v>
      </c>
      <c r="R45" s="22">
        <v>35</v>
      </c>
      <c r="S45" s="22">
        <v>7.5103799999999998E-2</v>
      </c>
      <c r="T45">
        <f t="shared" si="2"/>
        <v>35.504199999999997</v>
      </c>
      <c r="U45">
        <f t="shared" si="3"/>
        <v>2.7087538843799996</v>
      </c>
      <c r="X45" s="9"/>
      <c r="Y45" s="22">
        <v>0.52383400000000002</v>
      </c>
      <c r="Z45" s="22">
        <v>82.184299999999993</v>
      </c>
      <c r="AA45" s="22">
        <v>-3.3831800000000002E-2</v>
      </c>
      <c r="AB45" s="22">
        <v>35</v>
      </c>
      <c r="AC45" s="22">
        <v>0.52249100000000004</v>
      </c>
      <c r="AD45">
        <f t="shared" si="4"/>
        <v>33.831800000000001</v>
      </c>
      <c r="AE45">
        <f t="shared" si="5"/>
        <v>17.722247121200002</v>
      </c>
      <c r="AF45" s="9"/>
      <c r="AG45" s="22">
        <v>7.6293899999999998E-2</v>
      </c>
      <c r="AH45" s="22">
        <v>85.162800000000004</v>
      </c>
      <c r="AI45" s="22">
        <v>-3.5473600000000001E-2</v>
      </c>
      <c r="AJ45" s="22">
        <v>35</v>
      </c>
      <c r="AK45" s="22">
        <v>7.5073200000000007E-2</v>
      </c>
      <c r="AL45">
        <f t="shared" si="6"/>
        <v>35.473599999999998</v>
      </c>
      <c r="AM45">
        <f t="shared" si="7"/>
        <v>2.7064192910399996</v>
      </c>
      <c r="AP45" s="9"/>
      <c r="AQ45" s="22">
        <v>0.52383400000000002</v>
      </c>
      <c r="AR45" s="22">
        <v>87.898399999999995</v>
      </c>
      <c r="AS45" s="22">
        <v>-3.3853099999999997E-2</v>
      </c>
      <c r="AT45" s="22">
        <v>35</v>
      </c>
      <c r="AU45" s="22">
        <v>0.52249100000000004</v>
      </c>
      <c r="AV45">
        <f t="shared" si="8"/>
        <v>33.853099999999998</v>
      </c>
      <c r="AW45">
        <f t="shared" si="9"/>
        <v>17.733404785400001</v>
      </c>
      <c r="AX45" s="9"/>
      <c r="AY45" s="22">
        <v>7.6293899999999998E-2</v>
      </c>
      <c r="AZ45" s="22">
        <v>90.668999999999997</v>
      </c>
      <c r="BA45" s="22">
        <v>-3.5461399999999997E-2</v>
      </c>
      <c r="BB45" s="22">
        <v>35</v>
      </c>
      <c r="BC45" s="22">
        <v>7.5073200000000007E-2</v>
      </c>
      <c r="BD45">
        <f t="shared" si="10"/>
        <v>35.461399999999998</v>
      </c>
      <c r="BE45">
        <f t="shared" si="11"/>
        <v>2.7054885054599995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45.767600000000002</v>
      </c>
      <c r="I46" s="22">
        <v>-3.38959E-2</v>
      </c>
      <c r="J46" s="22">
        <v>36</v>
      </c>
      <c r="K46" s="22">
        <v>0.51748700000000003</v>
      </c>
      <c r="L46">
        <f t="shared" si="0"/>
        <v>33.895899999999997</v>
      </c>
      <c r="M46">
        <f t="shared" si="1"/>
        <v>17.585159024099998</v>
      </c>
      <c r="N46" s="9"/>
      <c r="O46" s="22">
        <v>8.1329299999999993E-2</v>
      </c>
      <c r="P46" s="22">
        <v>78.945700000000002</v>
      </c>
      <c r="Q46" s="22">
        <v>-3.5507200000000003E-2</v>
      </c>
      <c r="R46" s="22">
        <v>36</v>
      </c>
      <c r="S46" s="22">
        <v>8.0139199999999994E-2</v>
      </c>
      <c r="T46">
        <f t="shared" si="2"/>
        <v>35.507200000000005</v>
      </c>
      <c r="U46">
        <f t="shared" si="3"/>
        <v>2.8877757209600001</v>
      </c>
      <c r="X46" s="9"/>
      <c r="Y46" s="22">
        <v>0.51879900000000001</v>
      </c>
      <c r="Z46" s="22">
        <v>82.194299999999998</v>
      </c>
      <c r="AA46" s="22">
        <v>-3.4014900000000001E-2</v>
      </c>
      <c r="AB46" s="22">
        <v>36</v>
      </c>
      <c r="AC46" s="22">
        <v>0.517517</v>
      </c>
      <c r="AD46">
        <f t="shared" si="4"/>
        <v>34.014899999999997</v>
      </c>
      <c r="AE46">
        <f t="shared" si="5"/>
        <v>17.646896105099998</v>
      </c>
      <c r="AF46" s="9"/>
      <c r="AG46" s="22">
        <v>8.1329299999999993E-2</v>
      </c>
      <c r="AH46" s="22">
        <v>85.172899999999998</v>
      </c>
      <c r="AI46" s="22">
        <v>-3.5461399999999997E-2</v>
      </c>
      <c r="AJ46" s="22">
        <v>36</v>
      </c>
      <c r="AK46" s="22">
        <v>8.0230700000000002E-2</v>
      </c>
      <c r="AL46">
        <f t="shared" si="6"/>
        <v>35.461399999999998</v>
      </c>
      <c r="AM46">
        <f t="shared" si="7"/>
        <v>2.8840508390199995</v>
      </c>
      <c r="AP46" s="9"/>
      <c r="AQ46" s="22">
        <v>0.51879900000000001</v>
      </c>
      <c r="AR46" s="22">
        <v>87.908500000000004</v>
      </c>
      <c r="AS46" s="22">
        <v>-3.40332E-2</v>
      </c>
      <c r="AT46" s="22">
        <v>36</v>
      </c>
      <c r="AU46" s="22">
        <v>0.51745600000000003</v>
      </c>
      <c r="AV46">
        <f t="shared" si="8"/>
        <v>34.033200000000001</v>
      </c>
      <c r="AW46">
        <f t="shared" si="9"/>
        <v>17.656390126800002</v>
      </c>
      <c r="AX46" s="9"/>
      <c r="AY46" s="22">
        <v>8.1329299999999993E-2</v>
      </c>
      <c r="AZ46" s="22">
        <v>90.679100000000005</v>
      </c>
      <c r="BA46" s="22">
        <v>-3.5479700000000003E-2</v>
      </c>
      <c r="BB46" s="22">
        <v>36</v>
      </c>
      <c r="BC46" s="22">
        <v>8.0200199999999999E-2</v>
      </c>
      <c r="BD46">
        <f t="shared" si="10"/>
        <v>35.479700000000001</v>
      </c>
      <c r="BE46">
        <f t="shared" si="11"/>
        <v>2.88553916521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45.777700000000003</v>
      </c>
      <c r="I47" s="22">
        <v>-3.4048500000000002E-2</v>
      </c>
      <c r="J47" s="22">
        <v>37</v>
      </c>
      <c r="K47" s="22">
        <v>0.51245099999999999</v>
      </c>
      <c r="L47">
        <f t="shared" si="0"/>
        <v>34.048500000000004</v>
      </c>
      <c r="M47">
        <f t="shared" si="1"/>
        <v>17.4928595055</v>
      </c>
      <c r="N47" s="9"/>
      <c r="O47" s="22">
        <v>8.6364700000000003E-2</v>
      </c>
      <c r="P47" s="22">
        <v>78.955799999999996</v>
      </c>
      <c r="Q47" s="22">
        <v>-3.5510300000000002E-2</v>
      </c>
      <c r="R47" s="22">
        <v>37</v>
      </c>
      <c r="S47" s="22">
        <v>8.5205100000000006E-2</v>
      </c>
      <c r="T47">
        <f t="shared" si="2"/>
        <v>35.510300000000001</v>
      </c>
      <c r="U47">
        <f t="shared" si="3"/>
        <v>3.0668364064100002</v>
      </c>
      <c r="X47" s="9"/>
      <c r="Y47" s="22">
        <v>0.51376299999999997</v>
      </c>
      <c r="Z47" s="22">
        <v>82.204400000000007</v>
      </c>
      <c r="AA47" s="22">
        <v>-3.4173599999999998E-2</v>
      </c>
      <c r="AB47" s="22">
        <v>37</v>
      </c>
      <c r="AC47" s="22">
        <v>0.51248199999999999</v>
      </c>
      <c r="AD47">
        <f t="shared" si="4"/>
        <v>34.1736</v>
      </c>
      <c r="AE47">
        <f t="shared" si="5"/>
        <v>17.557131256799998</v>
      </c>
      <c r="AF47" s="9"/>
      <c r="AG47" s="22">
        <v>8.6364700000000003E-2</v>
      </c>
      <c r="AH47" s="22">
        <v>85.183000000000007</v>
      </c>
      <c r="AI47" s="22">
        <v>-3.5452299999999999E-2</v>
      </c>
      <c r="AJ47" s="22">
        <v>37</v>
      </c>
      <c r="AK47" s="22">
        <v>8.5113499999999995E-2</v>
      </c>
      <c r="AL47">
        <f t="shared" si="6"/>
        <v>35.452300000000001</v>
      </c>
      <c r="AM47">
        <f t="shared" si="7"/>
        <v>3.0618272538100002</v>
      </c>
      <c r="AP47" s="9"/>
      <c r="AQ47" s="22">
        <v>0.51376299999999997</v>
      </c>
      <c r="AR47" s="22">
        <v>87.918599999999998</v>
      </c>
      <c r="AS47" s="22">
        <v>-3.4161400000000001E-2</v>
      </c>
      <c r="AT47" s="22">
        <v>37</v>
      </c>
      <c r="AU47" s="22">
        <v>0.51239000000000001</v>
      </c>
      <c r="AV47">
        <f t="shared" si="8"/>
        <v>34.1614</v>
      </c>
      <c r="AW47">
        <f t="shared" si="9"/>
        <v>17.5508633482</v>
      </c>
      <c r="AX47" s="9"/>
      <c r="AY47" s="22">
        <v>8.6364700000000003E-2</v>
      </c>
      <c r="AZ47" s="22">
        <v>90.689099999999996</v>
      </c>
      <c r="BA47" s="22">
        <v>-3.5488899999999997E-2</v>
      </c>
      <c r="BB47" s="22">
        <v>37</v>
      </c>
      <c r="BC47" s="22">
        <v>8.5113499999999995E-2</v>
      </c>
      <c r="BD47">
        <f t="shared" si="10"/>
        <v>35.488899999999994</v>
      </c>
      <c r="BE47">
        <f t="shared" si="11"/>
        <v>3.0649882018299994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45.787799999999997</v>
      </c>
      <c r="I48" s="22">
        <v>-3.4191899999999997E-2</v>
      </c>
      <c r="J48" s="22">
        <v>38</v>
      </c>
      <c r="K48" s="22">
        <v>0.50741599999999998</v>
      </c>
      <c r="L48">
        <f t="shared" si="0"/>
        <v>34.191899999999997</v>
      </c>
      <c r="M48">
        <f t="shared" si="1"/>
        <v>17.394376903199998</v>
      </c>
      <c r="N48" s="9"/>
      <c r="O48" s="22">
        <v>9.1400099999999998E-2</v>
      </c>
      <c r="P48" s="22">
        <v>78.965900000000005</v>
      </c>
      <c r="Q48" s="22">
        <v>-3.5501100000000001E-2</v>
      </c>
      <c r="R48" s="22">
        <v>38</v>
      </c>
      <c r="S48" s="22">
        <v>9.0240500000000001E-2</v>
      </c>
      <c r="T48">
        <f t="shared" si="2"/>
        <v>35.501100000000001</v>
      </c>
      <c r="U48">
        <f t="shared" si="3"/>
        <v>3.2448040901100001</v>
      </c>
      <c r="X48" s="9"/>
      <c r="Y48" s="22">
        <v>0.50872799999999996</v>
      </c>
      <c r="Z48" s="22">
        <v>82.214500000000001</v>
      </c>
      <c r="AA48" s="22">
        <v>-3.43018E-2</v>
      </c>
      <c r="AB48" s="22">
        <v>38</v>
      </c>
      <c r="AC48" s="22">
        <v>0.50744599999999995</v>
      </c>
      <c r="AD48">
        <f t="shared" si="4"/>
        <v>34.3018</v>
      </c>
      <c r="AE48">
        <f t="shared" si="5"/>
        <v>17.450286110399997</v>
      </c>
      <c r="AF48" s="9"/>
      <c r="AG48" s="22">
        <v>9.1400099999999998E-2</v>
      </c>
      <c r="AH48" s="22">
        <v>85.192999999999998</v>
      </c>
      <c r="AI48" s="22">
        <v>-3.5443099999999998E-2</v>
      </c>
      <c r="AJ48" s="22">
        <v>38</v>
      </c>
      <c r="AK48" s="22">
        <v>9.0271000000000004E-2</v>
      </c>
      <c r="AL48">
        <f t="shared" si="6"/>
        <v>35.443100000000001</v>
      </c>
      <c r="AM48">
        <f t="shared" si="7"/>
        <v>3.2395028843100002</v>
      </c>
      <c r="AP48" s="9"/>
      <c r="AQ48" s="22">
        <v>0.50872799999999996</v>
      </c>
      <c r="AR48" s="22">
        <v>87.928600000000003</v>
      </c>
      <c r="AS48" s="22">
        <v>-3.42651E-2</v>
      </c>
      <c r="AT48" s="22">
        <v>38</v>
      </c>
      <c r="AU48" s="22">
        <v>0.50741599999999998</v>
      </c>
      <c r="AV48">
        <f t="shared" si="8"/>
        <v>34.265099999999997</v>
      </c>
      <c r="AW48">
        <f t="shared" si="9"/>
        <v>17.431615792799995</v>
      </c>
      <c r="AX48" s="9"/>
      <c r="AY48" s="22">
        <v>9.1400099999999998E-2</v>
      </c>
      <c r="AZ48" s="22">
        <v>90.699200000000005</v>
      </c>
      <c r="BA48" s="22">
        <v>-3.5482800000000002E-2</v>
      </c>
      <c r="BB48" s="22">
        <v>38</v>
      </c>
      <c r="BC48" s="22">
        <v>9.0118400000000001E-2</v>
      </c>
      <c r="BD48">
        <f t="shared" si="10"/>
        <v>35.482800000000005</v>
      </c>
      <c r="BE48">
        <f t="shared" si="11"/>
        <v>3.2431314682800005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45.797800000000002</v>
      </c>
      <c r="I49" s="22">
        <v>-3.4313999999999997E-2</v>
      </c>
      <c r="J49" s="22">
        <v>39</v>
      </c>
      <c r="K49" s="22">
        <v>0.50238000000000005</v>
      </c>
      <c r="L49">
        <f t="shared" si="0"/>
        <v>34.314</v>
      </c>
      <c r="M49">
        <f t="shared" si="1"/>
        <v>17.283721602</v>
      </c>
      <c r="N49" s="9"/>
      <c r="O49" s="22">
        <v>9.6435499999999993E-2</v>
      </c>
      <c r="P49" s="22">
        <v>78.975999999999999</v>
      </c>
      <c r="Q49" s="22">
        <v>-3.5485799999999998E-2</v>
      </c>
      <c r="R49" s="22">
        <v>39</v>
      </c>
      <c r="S49" s="22">
        <v>9.5184299999999999E-2</v>
      </c>
      <c r="T49">
        <f t="shared" si="2"/>
        <v>35.485799999999998</v>
      </c>
      <c r="U49">
        <f t="shared" si="3"/>
        <v>3.4220908658999996</v>
      </c>
      <c r="X49" s="9"/>
      <c r="Y49" s="22">
        <v>0.50369299999999995</v>
      </c>
      <c r="Z49" s="22">
        <v>82.224500000000006</v>
      </c>
      <c r="AA49" s="22">
        <v>-3.4411600000000001E-2</v>
      </c>
      <c r="AB49" s="22">
        <v>39</v>
      </c>
      <c r="AC49" s="22">
        <v>0.50241100000000005</v>
      </c>
      <c r="AD49">
        <f t="shared" si="4"/>
        <v>34.4116</v>
      </c>
      <c r="AE49">
        <f t="shared" si="5"/>
        <v>17.332882038799998</v>
      </c>
      <c r="AF49" s="9"/>
      <c r="AG49" s="22">
        <v>9.6435499999999993E-2</v>
      </c>
      <c r="AH49" s="22">
        <v>85.203100000000006</v>
      </c>
      <c r="AI49" s="22">
        <v>-3.5440100000000002E-2</v>
      </c>
      <c r="AJ49" s="22">
        <v>39</v>
      </c>
      <c r="AK49" s="22">
        <v>9.5275899999999997E-2</v>
      </c>
      <c r="AL49">
        <f t="shared" si="6"/>
        <v>35.440100000000001</v>
      </c>
      <c r="AM49">
        <f t="shared" si="7"/>
        <v>3.4176837635499999</v>
      </c>
      <c r="AP49" s="9"/>
      <c r="AQ49" s="22">
        <v>0.50369299999999995</v>
      </c>
      <c r="AR49" s="22">
        <v>87.938699999999997</v>
      </c>
      <c r="AS49" s="22">
        <v>-3.4362799999999999E-2</v>
      </c>
      <c r="AT49" s="22">
        <v>39</v>
      </c>
      <c r="AU49" s="22">
        <v>0.50238000000000005</v>
      </c>
      <c r="AV49">
        <f t="shared" si="8"/>
        <v>34.3628</v>
      </c>
      <c r="AW49">
        <f t="shared" si="9"/>
        <v>17.308301820399997</v>
      </c>
      <c r="AX49" s="9"/>
      <c r="AY49" s="22">
        <v>9.6435499999999993E-2</v>
      </c>
      <c r="AZ49" s="22">
        <v>90.709299999999999</v>
      </c>
      <c r="BA49" s="22">
        <v>-3.5485799999999998E-2</v>
      </c>
      <c r="BB49" s="22">
        <v>39</v>
      </c>
      <c r="BC49" s="22">
        <v>9.5245399999999994E-2</v>
      </c>
      <c r="BD49">
        <f t="shared" si="10"/>
        <v>35.485799999999998</v>
      </c>
      <c r="BE49">
        <f t="shared" si="11"/>
        <v>3.4220908658999996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45.807899999999997</v>
      </c>
      <c r="I50" s="22">
        <v>-3.4417700000000002E-2</v>
      </c>
      <c r="J50" s="22">
        <v>40</v>
      </c>
      <c r="K50" s="22">
        <v>0.49737500000000001</v>
      </c>
      <c r="L50">
        <f t="shared" si="0"/>
        <v>34.417700000000004</v>
      </c>
      <c r="M50">
        <f t="shared" si="1"/>
        <v>17.162627028900001</v>
      </c>
      <c r="N50" s="9"/>
      <c r="O50" s="22">
        <v>0.10147100000000001</v>
      </c>
      <c r="P50" s="22">
        <v>78.986000000000004</v>
      </c>
      <c r="Q50" s="22">
        <v>-3.5479700000000003E-2</v>
      </c>
      <c r="R50" s="22">
        <v>40</v>
      </c>
      <c r="S50" s="22">
        <v>0.100342</v>
      </c>
      <c r="T50">
        <f t="shared" si="2"/>
        <v>35.479700000000001</v>
      </c>
      <c r="U50">
        <f t="shared" si="3"/>
        <v>3.6001606387000002</v>
      </c>
      <c r="X50" s="9"/>
      <c r="Y50" s="22">
        <v>0.49865700000000002</v>
      </c>
      <c r="Z50" s="22">
        <v>82.2346</v>
      </c>
      <c r="AA50" s="22">
        <v>-3.4503199999999998E-2</v>
      </c>
      <c r="AB50" s="22">
        <v>40</v>
      </c>
      <c r="AC50" s="22">
        <v>0.49740600000000001</v>
      </c>
      <c r="AD50">
        <f t="shared" si="4"/>
        <v>34.5032</v>
      </c>
      <c r="AE50">
        <f t="shared" si="5"/>
        <v>17.2052622024</v>
      </c>
      <c r="AF50" s="9"/>
      <c r="AG50" s="22">
        <v>0.10147100000000001</v>
      </c>
      <c r="AH50" s="22">
        <v>85.213200000000001</v>
      </c>
      <c r="AI50" s="22">
        <v>-3.5434E-2</v>
      </c>
      <c r="AJ50" s="22">
        <v>40</v>
      </c>
      <c r="AK50" s="22">
        <v>0.100342</v>
      </c>
      <c r="AL50">
        <f t="shared" si="6"/>
        <v>35.433999999999997</v>
      </c>
      <c r="AM50">
        <f t="shared" si="7"/>
        <v>3.5955234140000001</v>
      </c>
      <c r="AP50" s="9"/>
      <c r="AQ50" s="22">
        <v>0.49865700000000002</v>
      </c>
      <c r="AR50" s="22">
        <v>87.948800000000006</v>
      </c>
      <c r="AS50" s="22">
        <v>-3.44543E-2</v>
      </c>
      <c r="AT50" s="22">
        <v>40</v>
      </c>
      <c r="AU50" s="22">
        <v>0.49737500000000001</v>
      </c>
      <c r="AV50">
        <f t="shared" si="8"/>
        <v>34.454300000000003</v>
      </c>
      <c r="AW50">
        <f t="shared" si="9"/>
        <v>17.180877875100002</v>
      </c>
      <c r="AX50" s="9"/>
      <c r="AY50" s="22">
        <v>0.10147100000000001</v>
      </c>
      <c r="AZ50" s="22">
        <v>90.719300000000004</v>
      </c>
      <c r="BA50" s="22">
        <v>-3.54767E-2</v>
      </c>
      <c r="BB50" s="22">
        <v>40</v>
      </c>
      <c r="BC50" s="22">
        <v>0.100281</v>
      </c>
      <c r="BD50">
        <f t="shared" si="10"/>
        <v>35.476700000000001</v>
      </c>
      <c r="BE50">
        <f t="shared" si="11"/>
        <v>3.5998562257000004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45.817999999999998</v>
      </c>
      <c r="I51" s="22">
        <v>-3.4506200000000001E-2</v>
      </c>
      <c r="J51" s="22">
        <v>41</v>
      </c>
      <c r="K51" s="22">
        <v>0.492371</v>
      </c>
      <c r="L51">
        <f t="shared" si="0"/>
        <v>34.5062</v>
      </c>
      <c r="M51">
        <f t="shared" si="1"/>
        <v>17.033019456400002</v>
      </c>
      <c r="N51" s="9"/>
      <c r="O51" s="22">
        <v>0.106506</v>
      </c>
      <c r="P51" s="22">
        <v>78.996099999999998</v>
      </c>
      <c r="Q51" s="22">
        <v>-3.5473600000000001E-2</v>
      </c>
      <c r="R51" s="22">
        <v>41</v>
      </c>
      <c r="S51" s="22">
        <v>0.10531600000000001</v>
      </c>
      <c r="T51">
        <f t="shared" si="2"/>
        <v>35.473599999999998</v>
      </c>
      <c r="U51">
        <f t="shared" si="3"/>
        <v>3.7781512415999998</v>
      </c>
      <c r="X51" s="9"/>
      <c r="Y51" s="22">
        <v>0.49362200000000001</v>
      </c>
      <c r="Z51" s="22">
        <v>82.244699999999995</v>
      </c>
      <c r="AA51" s="22">
        <v>-3.4573399999999997E-2</v>
      </c>
      <c r="AB51" s="22">
        <v>41</v>
      </c>
      <c r="AC51" s="22">
        <v>0.492371</v>
      </c>
      <c r="AD51">
        <f t="shared" si="4"/>
        <v>34.573399999999999</v>
      </c>
      <c r="AE51">
        <f t="shared" si="5"/>
        <v>17.066190854799999</v>
      </c>
      <c r="AF51" s="9"/>
      <c r="AG51" s="22">
        <v>0.106506</v>
      </c>
      <c r="AH51" s="22">
        <v>85.223299999999995</v>
      </c>
      <c r="AI51" s="22">
        <v>-3.5443099999999998E-2</v>
      </c>
      <c r="AJ51" s="22">
        <v>41</v>
      </c>
      <c r="AK51" s="22">
        <v>0.105286</v>
      </c>
      <c r="AL51">
        <f t="shared" si="6"/>
        <v>35.443100000000001</v>
      </c>
      <c r="AM51">
        <f t="shared" si="7"/>
        <v>3.7749028086000003</v>
      </c>
      <c r="AP51" s="9"/>
      <c r="AQ51" s="22">
        <v>0.49362200000000001</v>
      </c>
      <c r="AR51" s="22">
        <v>87.958799999999997</v>
      </c>
      <c r="AS51" s="22">
        <v>-3.4542799999999999E-2</v>
      </c>
      <c r="AT51" s="22">
        <v>41</v>
      </c>
      <c r="AU51" s="22">
        <v>0.49231000000000003</v>
      </c>
      <c r="AV51">
        <f t="shared" si="8"/>
        <v>34.5428</v>
      </c>
      <c r="AW51">
        <f t="shared" si="9"/>
        <v>17.0510860216</v>
      </c>
      <c r="AX51" s="9"/>
      <c r="AY51" s="22">
        <v>0.106506</v>
      </c>
      <c r="AZ51" s="22">
        <v>90.729399999999998</v>
      </c>
      <c r="BA51" s="22">
        <v>-3.5488899999999997E-2</v>
      </c>
      <c r="BB51" s="22">
        <v>41</v>
      </c>
      <c r="BC51" s="22">
        <v>0.105194</v>
      </c>
      <c r="BD51">
        <f t="shared" si="10"/>
        <v>35.488899999999994</v>
      </c>
      <c r="BE51">
        <f t="shared" si="11"/>
        <v>3.7797807833999997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45.828099999999999</v>
      </c>
      <c r="I52" s="22">
        <v>-3.4570299999999998E-2</v>
      </c>
      <c r="J52" s="22">
        <v>42</v>
      </c>
      <c r="K52" s="22">
        <v>0.48736600000000002</v>
      </c>
      <c r="L52">
        <f t="shared" si="0"/>
        <v>34.570299999999996</v>
      </c>
      <c r="M52">
        <f t="shared" si="1"/>
        <v>16.890564595799997</v>
      </c>
      <c r="N52" s="9"/>
      <c r="O52" s="22">
        <v>0.111542</v>
      </c>
      <c r="P52" s="22">
        <v>79.006200000000007</v>
      </c>
      <c r="Q52" s="22">
        <v>-3.54767E-2</v>
      </c>
      <c r="R52" s="22">
        <v>42</v>
      </c>
      <c r="S52" s="22">
        <v>0.110291</v>
      </c>
      <c r="T52">
        <f t="shared" si="2"/>
        <v>35.476700000000001</v>
      </c>
      <c r="U52">
        <f t="shared" si="3"/>
        <v>3.9571420714000003</v>
      </c>
      <c r="X52" s="9"/>
      <c r="Y52" s="22">
        <v>0.48858600000000002</v>
      </c>
      <c r="Z52" s="22">
        <v>82.254800000000003</v>
      </c>
      <c r="AA52" s="22">
        <v>-3.46466E-2</v>
      </c>
      <c r="AB52" s="22">
        <v>42</v>
      </c>
      <c r="AC52" s="22">
        <v>0.48730499999999999</v>
      </c>
      <c r="AD52">
        <f t="shared" si="4"/>
        <v>34.646599999999999</v>
      </c>
      <c r="AE52">
        <f t="shared" si="5"/>
        <v>16.927843707600001</v>
      </c>
      <c r="AF52" s="9"/>
      <c r="AG52" s="22">
        <v>0.111542</v>
      </c>
      <c r="AH52" s="22">
        <v>85.2333</v>
      </c>
      <c r="AI52" s="22">
        <v>-3.5452299999999999E-2</v>
      </c>
      <c r="AJ52" s="22">
        <v>42</v>
      </c>
      <c r="AK52" s="22">
        <v>0.11038199999999999</v>
      </c>
      <c r="AL52">
        <f t="shared" si="6"/>
        <v>35.452300000000001</v>
      </c>
      <c r="AM52">
        <f t="shared" si="7"/>
        <v>3.9544204466000004</v>
      </c>
      <c r="AP52" s="9"/>
      <c r="AQ52" s="22">
        <v>0.48858600000000002</v>
      </c>
      <c r="AR52" s="22">
        <v>87.968900000000005</v>
      </c>
      <c r="AS52" s="22">
        <v>-3.4612999999999998E-2</v>
      </c>
      <c r="AT52" s="22">
        <v>42</v>
      </c>
      <c r="AU52" s="22">
        <v>0.48724400000000001</v>
      </c>
      <c r="AV52">
        <f t="shared" si="8"/>
        <v>34.613</v>
      </c>
      <c r="AW52">
        <f t="shared" si="9"/>
        <v>16.911427218</v>
      </c>
      <c r="AX52" s="9"/>
      <c r="AY52" s="22">
        <v>0.111542</v>
      </c>
      <c r="AZ52" s="22">
        <v>90.739500000000007</v>
      </c>
      <c r="BA52" s="22">
        <v>-3.5494999999999999E-2</v>
      </c>
      <c r="BB52" s="22">
        <v>42</v>
      </c>
      <c r="BC52" s="22">
        <v>0.110413</v>
      </c>
      <c r="BD52">
        <f t="shared" si="10"/>
        <v>35.494999999999997</v>
      </c>
      <c r="BE52">
        <f t="shared" si="11"/>
        <v>3.9591832899999999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45.838099999999997</v>
      </c>
      <c r="I53" s="22">
        <v>-3.4625200000000002E-2</v>
      </c>
      <c r="J53" s="22">
        <v>43</v>
      </c>
      <c r="K53" s="22">
        <v>0.48223899999999997</v>
      </c>
      <c r="L53">
        <f t="shared" si="0"/>
        <v>34.6252</v>
      </c>
      <c r="M53">
        <f t="shared" si="1"/>
        <v>16.7430500852</v>
      </c>
      <c r="N53" s="9"/>
      <c r="O53" s="22">
        <v>0.116577</v>
      </c>
      <c r="P53" s="22">
        <v>79.016199999999998</v>
      </c>
      <c r="Q53" s="22">
        <v>-3.54767E-2</v>
      </c>
      <c r="R53" s="22">
        <v>43</v>
      </c>
      <c r="S53" s="22">
        <v>0.115326</v>
      </c>
      <c r="T53">
        <f t="shared" si="2"/>
        <v>35.476700000000001</v>
      </c>
      <c r="U53">
        <f t="shared" si="3"/>
        <v>4.1357672559000003</v>
      </c>
      <c r="X53" s="9"/>
      <c r="Y53" s="22">
        <v>0.48355100000000001</v>
      </c>
      <c r="Z53" s="22">
        <v>82.264799999999994</v>
      </c>
      <c r="AA53" s="22">
        <v>-3.4692399999999998E-2</v>
      </c>
      <c r="AB53" s="22">
        <v>43</v>
      </c>
      <c r="AC53" s="22">
        <v>0.48223899999999997</v>
      </c>
      <c r="AD53">
        <f t="shared" si="4"/>
        <v>34.692399999999999</v>
      </c>
      <c r="AE53">
        <f t="shared" si="5"/>
        <v>16.775544712399999</v>
      </c>
      <c r="AF53" s="9"/>
      <c r="AG53" s="22">
        <v>0.116577</v>
      </c>
      <c r="AH53" s="22">
        <v>85.243399999999994</v>
      </c>
      <c r="AI53" s="22">
        <v>-3.5455300000000002E-2</v>
      </c>
      <c r="AJ53" s="22">
        <v>43</v>
      </c>
      <c r="AK53" s="22">
        <v>0.115326</v>
      </c>
      <c r="AL53">
        <f t="shared" si="6"/>
        <v>35.455300000000001</v>
      </c>
      <c r="AM53">
        <f t="shared" si="7"/>
        <v>4.1332725081000001</v>
      </c>
      <c r="AP53" s="9"/>
      <c r="AQ53" s="22">
        <v>0.48355100000000001</v>
      </c>
      <c r="AR53" s="22">
        <v>87.978999999999999</v>
      </c>
      <c r="AS53" s="22">
        <v>-3.4667999999999997E-2</v>
      </c>
      <c r="AT53" s="22">
        <v>43</v>
      </c>
      <c r="AU53" s="22">
        <v>0.482269</v>
      </c>
      <c r="AV53">
        <f t="shared" si="8"/>
        <v>34.667999999999999</v>
      </c>
      <c r="AW53">
        <f t="shared" si="9"/>
        <v>16.763746068</v>
      </c>
      <c r="AX53" s="9"/>
      <c r="AY53" s="22">
        <v>0.116577</v>
      </c>
      <c r="AZ53" s="22">
        <v>90.749499999999998</v>
      </c>
      <c r="BA53" s="22">
        <v>-3.5488899999999997E-2</v>
      </c>
      <c r="BB53" s="22">
        <v>43</v>
      </c>
      <c r="BC53" s="22">
        <v>0.115387</v>
      </c>
      <c r="BD53">
        <f t="shared" si="10"/>
        <v>35.488899999999994</v>
      </c>
      <c r="BE53">
        <f t="shared" si="11"/>
        <v>4.1371894952999995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45.848199999999999</v>
      </c>
      <c r="I54" s="22">
        <v>-3.4674099999999999E-2</v>
      </c>
      <c r="J54" s="22">
        <v>44</v>
      </c>
      <c r="K54" s="22">
        <v>0.47720299999999999</v>
      </c>
      <c r="L54">
        <f t="shared" si="0"/>
        <v>34.674100000000003</v>
      </c>
      <c r="M54">
        <f t="shared" si="1"/>
        <v>16.592111635600002</v>
      </c>
      <c r="N54" s="9"/>
      <c r="O54" s="22">
        <v>0.121613</v>
      </c>
      <c r="P54" s="22">
        <v>79.026300000000006</v>
      </c>
      <c r="Q54" s="22">
        <v>-3.5455300000000002E-2</v>
      </c>
      <c r="R54" s="22">
        <v>44</v>
      </c>
      <c r="S54" s="22">
        <v>0.120361</v>
      </c>
      <c r="T54">
        <f t="shared" si="2"/>
        <v>35.455300000000001</v>
      </c>
      <c r="U54">
        <f t="shared" si="3"/>
        <v>4.3118253988999999</v>
      </c>
      <c r="X54" s="9"/>
      <c r="Y54" s="22">
        <v>0.478516</v>
      </c>
      <c r="Z54" s="22">
        <v>82.274900000000002</v>
      </c>
      <c r="AA54" s="22">
        <v>-3.4747300000000002E-2</v>
      </c>
      <c r="AB54" s="22">
        <v>44</v>
      </c>
      <c r="AC54" s="22">
        <v>0.47717300000000001</v>
      </c>
      <c r="AD54">
        <f t="shared" si="4"/>
        <v>34.747300000000003</v>
      </c>
      <c r="AE54">
        <f t="shared" si="5"/>
        <v>16.6271390068</v>
      </c>
      <c r="AF54" s="9"/>
      <c r="AG54" s="22">
        <v>0.121613</v>
      </c>
      <c r="AH54" s="22">
        <v>85.253500000000003</v>
      </c>
      <c r="AI54" s="22">
        <v>-3.5467499999999999E-2</v>
      </c>
      <c r="AJ54" s="22">
        <v>44</v>
      </c>
      <c r="AK54" s="22">
        <v>0.120361</v>
      </c>
      <c r="AL54">
        <f t="shared" si="6"/>
        <v>35.467500000000001</v>
      </c>
      <c r="AM54">
        <f t="shared" si="7"/>
        <v>4.3133090775000005</v>
      </c>
      <c r="AP54" s="9"/>
      <c r="AQ54" s="22">
        <v>0.478516</v>
      </c>
      <c r="AR54" s="22">
        <v>87.989000000000004</v>
      </c>
      <c r="AS54" s="22">
        <v>-3.4722900000000001E-2</v>
      </c>
      <c r="AT54" s="22">
        <v>44</v>
      </c>
      <c r="AU54" s="22">
        <v>0.47726400000000002</v>
      </c>
      <c r="AV54">
        <f t="shared" si="8"/>
        <v>34.722900000000003</v>
      </c>
      <c r="AW54">
        <f t="shared" si="9"/>
        <v>16.615463216400002</v>
      </c>
      <c r="AX54" s="9"/>
      <c r="AY54" s="22">
        <v>0.121613</v>
      </c>
      <c r="AZ54" s="22">
        <v>90.759600000000006</v>
      </c>
      <c r="BA54" s="22">
        <v>-3.5485799999999998E-2</v>
      </c>
      <c r="BB54" s="22">
        <v>44</v>
      </c>
      <c r="BC54" s="22">
        <v>0.120392</v>
      </c>
      <c r="BD54">
        <f t="shared" si="10"/>
        <v>35.485799999999998</v>
      </c>
      <c r="BE54">
        <f t="shared" si="11"/>
        <v>4.3155345954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45.8583</v>
      </c>
      <c r="I55" s="22">
        <v>-3.4719800000000002E-2</v>
      </c>
      <c r="J55" s="22">
        <v>45</v>
      </c>
      <c r="K55" s="22">
        <v>0.47219800000000001</v>
      </c>
      <c r="L55">
        <f t="shared" si="0"/>
        <v>34.719799999999999</v>
      </c>
      <c r="M55">
        <f t="shared" si="1"/>
        <v>16.439130903999999</v>
      </c>
      <c r="N55" s="9"/>
      <c r="O55" s="22">
        <v>0.12664800000000001</v>
      </c>
      <c r="P55" s="22">
        <v>79.0364</v>
      </c>
      <c r="Q55" s="22">
        <v>-3.5455300000000002E-2</v>
      </c>
      <c r="R55" s="22">
        <v>45</v>
      </c>
      <c r="S55" s="22">
        <v>0.12542700000000001</v>
      </c>
      <c r="T55">
        <f t="shared" si="2"/>
        <v>35.455300000000001</v>
      </c>
      <c r="U55">
        <f t="shared" si="3"/>
        <v>4.4903428344000007</v>
      </c>
      <c r="X55" s="9"/>
      <c r="Y55" s="22">
        <v>0.47348000000000001</v>
      </c>
      <c r="Z55" s="22">
        <v>82.284999999999997</v>
      </c>
      <c r="AA55" s="22">
        <v>-3.4796100000000003E-2</v>
      </c>
      <c r="AB55" s="22">
        <v>45</v>
      </c>
      <c r="AC55" s="22">
        <v>0.47222900000000001</v>
      </c>
      <c r="AD55">
        <f t="shared" si="4"/>
        <v>34.796100000000003</v>
      </c>
      <c r="AE55">
        <f t="shared" si="5"/>
        <v>16.475257428000003</v>
      </c>
      <c r="AF55" s="9"/>
      <c r="AG55" s="22">
        <v>0.12664800000000001</v>
      </c>
      <c r="AH55" s="22">
        <v>85.263499999999993</v>
      </c>
      <c r="AI55" s="22">
        <v>-3.5470599999999998E-2</v>
      </c>
      <c r="AJ55" s="22">
        <v>45</v>
      </c>
      <c r="AK55" s="22">
        <v>0.12539700000000001</v>
      </c>
      <c r="AL55">
        <f t="shared" si="6"/>
        <v>35.470599999999997</v>
      </c>
      <c r="AM55">
        <f t="shared" si="7"/>
        <v>4.4922805488000002</v>
      </c>
      <c r="AP55" s="9"/>
      <c r="AQ55" s="22">
        <v>0.47348000000000001</v>
      </c>
      <c r="AR55" s="22">
        <v>87.999099999999999</v>
      </c>
      <c r="AS55" s="22">
        <v>-3.47687E-2</v>
      </c>
      <c r="AT55" s="22">
        <v>45</v>
      </c>
      <c r="AU55" s="22">
        <v>0.47226000000000001</v>
      </c>
      <c r="AV55">
        <f t="shared" si="8"/>
        <v>34.768700000000003</v>
      </c>
      <c r="AW55">
        <f t="shared" si="9"/>
        <v>16.462284076000003</v>
      </c>
      <c r="AX55" s="9"/>
      <c r="AY55" s="22">
        <v>0.12664800000000001</v>
      </c>
      <c r="AZ55" s="22">
        <v>90.7697</v>
      </c>
      <c r="BA55" s="22">
        <v>-3.5488899999999997E-2</v>
      </c>
      <c r="BB55" s="22">
        <v>45</v>
      </c>
      <c r="BC55" s="22">
        <v>0.12551899999999999</v>
      </c>
      <c r="BD55">
        <f t="shared" si="10"/>
        <v>35.488899999999994</v>
      </c>
      <c r="BE55">
        <f t="shared" si="11"/>
        <v>4.4945982071999993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45.868299999999998</v>
      </c>
      <c r="I56" s="22">
        <v>-3.4756500000000003E-2</v>
      </c>
      <c r="J56" s="22">
        <v>46</v>
      </c>
      <c r="K56" s="22">
        <v>0.46713300000000002</v>
      </c>
      <c r="L56">
        <f t="shared" si="0"/>
        <v>34.756500000000003</v>
      </c>
      <c r="M56">
        <f t="shared" si="1"/>
        <v>16.2815086425</v>
      </c>
      <c r="N56" s="9"/>
      <c r="O56" s="22">
        <v>0.13168299999999999</v>
      </c>
      <c r="P56" s="22">
        <v>79.046499999999995</v>
      </c>
      <c r="Q56" s="22">
        <v>-3.5452299999999999E-2</v>
      </c>
      <c r="R56" s="22">
        <v>46</v>
      </c>
      <c r="S56" s="22">
        <v>0.130493</v>
      </c>
      <c r="T56">
        <f t="shared" si="2"/>
        <v>35.452300000000001</v>
      </c>
      <c r="U56">
        <f t="shared" si="3"/>
        <v>4.6684652208999999</v>
      </c>
      <c r="X56" s="9"/>
      <c r="Y56" s="22">
        <v>0.468445</v>
      </c>
      <c r="Z56" s="22">
        <v>82.295000000000002</v>
      </c>
      <c r="AA56" s="22">
        <v>-3.4841900000000002E-2</v>
      </c>
      <c r="AB56" s="22">
        <v>46</v>
      </c>
      <c r="AC56" s="22">
        <v>0.467194</v>
      </c>
      <c r="AD56">
        <f t="shared" si="4"/>
        <v>34.841900000000003</v>
      </c>
      <c r="AE56">
        <f t="shared" si="5"/>
        <v>16.3215138455</v>
      </c>
      <c r="AF56" s="9"/>
      <c r="AG56" s="22">
        <v>0.13168299999999999</v>
      </c>
      <c r="AH56" s="22">
        <v>85.273600000000002</v>
      </c>
      <c r="AI56" s="22">
        <v>-3.5473600000000001E-2</v>
      </c>
      <c r="AJ56" s="22">
        <v>46</v>
      </c>
      <c r="AK56" s="22">
        <v>0.130554</v>
      </c>
      <c r="AL56">
        <f t="shared" si="6"/>
        <v>35.473599999999998</v>
      </c>
      <c r="AM56">
        <f t="shared" si="7"/>
        <v>4.6712700687999993</v>
      </c>
      <c r="AP56" s="9"/>
      <c r="AQ56" s="22">
        <v>0.468445</v>
      </c>
      <c r="AR56" s="22">
        <v>88.009200000000007</v>
      </c>
      <c r="AS56" s="22">
        <v>-3.48206E-2</v>
      </c>
      <c r="AT56" s="22">
        <v>46</v>
      </c>
      <c r="AU56" s="22">
        <v>0.467194</v>
      </c>
      <c r="AV56">
        <f t="shared" si="8"/>
        <v>34.820599999999999</v>
      </c>
      <c r="AW56">
        <f t="shared" si="9"/>
        <v>16.311535967000001</v>
      </c>
      <c r="AX56" s="9"/>
      <c r="AY56" s="22">
        <v>0.13168299999999999</v>
      </c>
      <c r="AZ56" s="22">
        <v>90.779799999999994</v>
      </c>
      <c r="BA56" s="22">
        <v>-3.5470599999999998E-2</v>
      </c>
      <c r="BB56" s="22">
        <v>46</v>
      </c>
      <c r="BC56" s="22">
        <v>0.130554</v>
      </c>
      <c r="BD56">
        <f t="shared" si="10"/>
        <v>35.470599999999997</v>
      </c>
      <c r="BE56">
        <f t="shared" si="11"/>
        <v>4.6708750197999995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45.878399999999999</v>
      </c>
      <c r="I57" s="22">
        <v>-3.4802199999999998E-2</v>
      </c>
      <c r="J57" s="22">
        <v>47</v>
      </c>
      <c r="K57" s="22">
        <v>0.46212799999999998</v>
      </c>
      <c r="L57">
        <f t="shared" si="0"/>
        <v>34.802199999999999</v>
      </c>
      <c r="M57">
        <f t="shared" si="1"/>
        <v>16.127652699799999</v>
      </c>
      <c r="N57" s="9"/>
      <c r="O57" s="22">
        <v>0.13671900000000001</v>
      </c>
      <c r="P57" s="22">
        <v>79.0565</v>
      </c>
      <c r="Q57" s="22">
        <v>-3.5440100000000002E-2</v>
      </c>
      <c r="R57" s="22">
        <v>47</v>
      </c>
      <c r="S57" s="22">
        <v>0.13549800000000001</v>
      </c>
      <c r="T57">
        <f t="shared" si="2"/>
        <v>35.440100000000001</v>
      </c>
      <c r="U57">
        <f t="shared" si="3"/>
        <v>4.8453350319000004</v>
      </c>
      <c r="X57" s="9"/>
      <c r="Y57" s="22">
        <v>0.46340900000000002</v>
      </c>
      <c r="Z57" s="22">
        <v>82.305099999999996</v>
      </c>
      <c r="AA57" s="22">
        <v>-3.48785E-2</v>
      </c>
      <c r="AB57" s="22">
        <v>47</v>
      </c>
      <c r="AC57" s="22">
        <v>0.46209699999999998</v>
      </c>
      <c r="AD57">
        <f t="shared" si="4"/>
        <v>34.878500000000003</v>
      </c>
      <c r="AE57">
        <f t="shared" si="5"/>
        <v>16.163010806500001</v>
      </c>
      <c r="AF57" s="9"/>
      <c r="AG57" s="22">
        <v>0.13671900000000001</v>
      </c>
      <c r="AH57" s="22">
        <v>85.283699999999996</v>
      </c>
      <c r="AI57" s="22">
        <v>-3.5473600000000001E-2</v>
      </c>
      <c r="AJ57" s="22">
        <v>47</v>
      </c>
      <c r="AK57" s="22">
        <v>0.13552900000000001</v>
      </c>
      <c r="AL57">
        <f t="shared" si="6"/>
        <v>35.473599999999998</v>
      </c>
      <c r="AM57">
        <f t="shared" si="7"/>
        <v>4.8499151184000002</v>
      </c>
      <c r="AP57" s="9"/>
      <c r="AQ57" s="22">
        <v>0.46340900000000002</v>
      </c>
      <c r="AR57" s="22">
        <v>88.019300000000001</v>
      </c>
      <c r="AS57" s="22">
        <v>-3.4857199999999998E-2</v>
      </c>
      <c r="AT57" s="22">
        <v>47</v>
      </c>
      <c r="AU57" s="22">
        <v>0.46215800000000001</v>
      </c>
      <c r="AV57">
        <f t="shared" si="8"/>
        <v>34.857199999999999</v>
      </c>
      <c r="AW57">
        <f t="shared" si="9"/>
        <v>16.153140194799999</v>
      </c>
      <c r="AX57" s="9"/>
      <c r="AY57" s="22">
        <v>0.13671900000000001</v>
      </c>
      <c r="AZ57" s="22">
        <v>90.7898</v>
      </c>
      <c r="BA57" s="22">
        <v>-3.5464500000000003E-2</v>
      </c>
      <c r="BB57" s="22">
        <v>47</v>
      </c>
      <c r="BC57" s="22">
        <v>0.13549800000000001</v>
      </c>
      <c r="BD57">
        <f t="shared" si="10"/>
        <v>35.464500000000001</v>
      </c>
      <c r="BE57">
        <f t="shared" si="11"/>
        <v>4.8486709755000001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45.888500000000001</v>
      </c>
      <c r="I58" s="22">
        <v>-3.4851100000000003E-2</v>
      </c>
      <c r="J58" s="22">
        <v>48</v>
      </c>
      <c r="K58" s="22">
        <v>0.457092</v>
      </c>
      <c r="L58">
        <f t="shared" si="0"/>
        <v>34.851100000000002</v>
      </c>
      <c r="M58">
        <f t="shared" si="1"/>
        <v>15.9748381114</v>
      </c>
      <c r="N58" s="9"/>
      <c r="O58" s="22">
        <v>0.14175399999999999</v>
      </c>
      <c r="P58" s="22">
        <v>79.066599999999994</v>
      </c>
      <c r="Q58" s="22">
        <v>-3.5434E-2</v>
      </c>
      <c r="R58" s="22">
        <v>48</v>
      </c>
      <c r="S58" s="22">
        <v>0.14050299999999999</v>
      </c>
      <c r="T58">
        <f t="shared" si="2"/>
        <v>35.433999999999997</v>
      </c>
      <c r="U58">
        <f t="shared" si="3"/>
        <v>5.0229112359999997</v>
      </c>
      <c r="X58" s="9"/>
      <c r="Y58" s="22">
        <v>0.458374</v>
      </c>
      <c r="Z58" s="22">
        <v>82.315200000000004</v>
      </c>
      <c r="AA58" s="22">
        <v>-3.4909099999999998E-2</v>
      </c>
      <c r="AB58" s="22">
        <v>48</v>
      </c>
      <c r="AC58" s="22">
        <v>0.457123</v>
      </c>
      <c r="AD58">
        <f t="shared" si="4"/>
        <v>34.909099999999995</v>
      </c>
      <c r="AE58">
        <f t="shared" si="5"/>
        <v>16.001423803399998</v>
      </c>
      <c r="AF58" s="9"/>
      <c r="AG58" s="22">
        <v>0.14175399999999999</v>
      </c>
      <c r="AH58" s="22">
        <v>85.293800000000005</v>
      </c>
      <c r="AI58" s="22">
        <v>-3.5467499999999999E-2</v>
      </c>
      <c r="AJ58" s="22">
        <v>48</v>
      </c>
      <c r="AK58" s="22">
        <v>0.14056399999999999</v>
      </c>
      <c r="AL58">
        <f t="shared" si="6"/>
        <v>35.467500000000001</v>
      </c>
      <c r="AM58">
        <f t="shared" si="7"/>
        <v>5.0276599949999996</v>
      </c>
      <c r="AP58" s="9"/>
      <c r="AQ58" s="22">
        <v>0.458374</v>
      </c>
      <c r="AR58" s="22">
        <v>88.029300000000006</v>
      </c>
      <c r="AS58" s="22">
        <v>-3.4896900000000002E-2</v>
      </c>
      <c r="AT58" s="22">
        <v>48</v>
      </c>
      <c r="AU58" s="22">
        <v>0.45718399999999998</v>
      </c>
      <c r="AV58">
        <f t="shared" si="8"/>
        <v>34.896900000000002</v>
      </c>
      <c r="AW58">
        <f t="shared" si="9"/>
        <v>15.995831640600001</v>
      </c>
      <c r="AX58" s="9"/>
      <c r="AY58" s="22">
        <v>0.14175399999999999</v>
      </c>
      <c r="AZ58" s="22">
        <v>90.799899999999994</v>
      </c>
      <c r="BA58" s="22">
        <v>-3.5446199999999997E-2</v>
      </c>
      <c r="BB58" s="22">
        <v>48</v>
      </c>
      <c r="BC58" s="22">
        <v>0.14056399999999999</v>
      </c>
      <c r="BD58">
        <f t="shared" si="10"/>
        <v>35.446199999999997</v>
      </c>
      <c r="BE58">
        <f t="shared" si="11"/>
        <v>5.024640634799999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45.898499999999999</v>
      </c>
      <c r="I59" s="22">
        <v>-3.4906E-2</v>
      </c>
      <c r="J59" s="22">
        <v>49</v>
      </c>
      <c r="K59" s="22">
        <v>0.45208700000000002</v>
      </c>
      <c r="L59">
        <f t="shared" si="0"/>
        <v>34.905999999999999</v>
      </c>
      <c r="M59">
        <f t="shared" si="1"/>
        <v>15.824251133999999</v>
      </c>
      <c r="N59" s="9"/>
      <c r="O59" s="22">
        <v>0.14679</v>
      </c>
      <c r="P59" s="22">
        <v>79.076700000000002</v>
      </c>
      <c r="Q59" s="22">
        <v>-3.5430900000000001E-2</v>
      </c>
      <c r="R59" s="22">
        <v>49</v>
      </c>
      <c r="S59" s="22">
        <v>0.145569</v>
      </c>
      <c r="T59">
        <f t="shared" si="2"/>
        <v>35.430900000000001</v>
      </c>
      <c r="U59">
        <f t="shared" si="3"/>
        <v>5.2009018110000005</v>
      </c>
      <c r="X59" s="9"/>
      <c r="Y59" s="22">
        <v>0.45333899999999999</v>
      </c>
      <c r="Z59" s="22">
        <v>82.325299999999999</v>
      </c>
      <c r="AA59" s="22">
        <v>-3.4921300000000002E-2</v>
      </c>
      <c r="AB59" s="22">
        <v>49</v>
      </c>
      <c r="AC59" s="22">
        <v>0.45202599999999998</v>
      </c>
      <c r="AD59">
        <f t="shared" si="4"/>
        <v>34.921300000000002</v>
      </c>
      <c r="AE59">
        <f t="shared" si="5"/>
        <v>15.8311872207</v>
      </c>
      <c r="AF59" s="9"/>
      <c r="AG59" s="22">
        <v>0.14679</v>
      </c>
      <c r="AH59" s="22">
        <v>85.303799999999995</v>
      </c>
      <c r="AI59" s="22">
        <v>-3.5473600000000001E-2</v>
      </c>
      <c r="AJ59" s="22">
        <v>49</v>
      </c>
      <c r="AK59" s="22">
        <v>0.145538</v>
      </c>
      <c r="AL59">
        <f t="shared" si="6"/>
        <v>35.473599999999998</v>
      </c>
      <c r="AM59">
        <f t="shared" si="7"/>
        <v>5.2071697439999998</v>
      </c>
      <c r="AP59" s="9"/>
      <c r="AQ59" s="22">
        <v>0.45333899999999999</v>
      </c>
      <c r="AR59" s="22">
        <v>88.039400000000001</v>
      </c>
      <c r="AS59" s="22">
        <v>-3.49304E-2</v>
      </c>
      <c r="AT59" s="22">
        <v>49</v>
      </c>
      <c r="AU59" s="22">
        <v>0.45205699999999999</v>
      </c>
      <c r="AV59">
        <f t="shared" si="8"/>
        <v>34.930399999999999</v>
      </c>
      <c r="AW59">
        <f t="shared" si="9"/>
        <v>15.835312605599999</v>
      </c>
      <c r="AX59" s="9"/>
      <c r="AY59" s="22">
        <v>0.14679</v>
      </c>
      <c r="AZ59" s="22">
        <v>90.81</v>
      </c>
      <c r="BA59" s="22">
        <v>-3.5427899999999998E-2</v>
      </c>
      <c r="BB59" s="22">
        <v>49</v>
      </c>
      <c r="BC59" s="22">
        <v>0.145538</v>
      </c>
      <c r="BD59">
        <f t="shared" si="10"/>
        <v>35.427900000000001</v>
      </c>
      <c r="BE59">
        <f t="shared" si="11"/>
        <v>5.2004614409999999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45.9086</v>
      </c>
      <c r="I60" s="22">
        <v>-3.4960900000000003E-2</v>
      </c>
      <c r="J60" s="22">
        <v>50</v>
      </c>
      <c r="K60" s="22">
        <v>0.447052</v>
      </c>
      <c r="L60">
        <f t="shared" si="0"/>
        <v>34.960900000000002</v>
      </c>
      <c r="M60">
        <f t="shared" si="1"/>
        <v>15.673076352700001</v>
      </c>
      <c r="N60" s="9"/>
      <c r="O60" s="22">
        <v>0.15182499999999999</v>
      </c>
      <c r="P60" s="22">
        <v>79.086699999999993</v>
      </c>
      <c r="Q60" s="22">
        <v>-3.5437000000000003E-2</v>
      </c>
      <c r="R60" s="22">
        <v>50</v>
      </c>
      <c r="S60" s="22">
        <v>0.15060399999999999</v>
      </c>
      <c r="T60">
        <f t="shared" si="2"/>
        <v>35.437000000000005</v>
      </c>
      <c r="U60">
        <f t="shared" si="3"/>
        <v>5.3802225250000006</v>
      </c>
      <c r="X60" s="9"/>
      <c r="Y60" s="22">
        <v>0.44830300000000001</v>
      </c>
      <c r="Z60" s="22">
        <v>82.335300000000004</v>
      </c>
      <c r="AA60" s="22">
        <v>-3.4918200000000003E-2</v>
      </c>
      <c r="AB60" s="22">
        <v>50</v>
      </c>
      <c r="AC60" s="22">
        <v>0.447021</v>
      </c>
      <c r="AD60">
        <f t="shared" si="4"/>
        <v>34.918200000000006</v>
      </c>
      <c r="AE60">
        <f t="shared" si="5"/>
        <v>15.653933814600004</v>
      </c>
      <c r="AF60" s="9"/>
      <c r="AG60" s="22">
        <v>0.15182499999999999</v>
      </c>
      <c r="AH60" s="22">
        <v>85.313900000000004</v>
      </c>
      <c r="AI60" s="22">
        <v>-3.5470599999999998E-2</v>
      </c>
      <c r="AJ60" s="22">
        <v>50</v>
      </c>
      <c r="AK60" s="22">
        <v>0.15057400000000001</v>
      </c>
      <c r="AL60">
        <f t="shared" si="6"/>
        <v>35.470599999999997</v>
      </c>
      <c r="AM60">
        <f t="shared" si="7"/>
        <v>5.3853238449999994</v>
      </c>
      <c r="AP60" s="9"/>
      <c r="AQ60" s="22">
        <v>0.44830300000000001</v>
      </c>
      <c r="AR60" s="22">
        <v>88.049499999999995</v>
      </c>
      <c r="AS60" s="22">
        <v>-3.4970099999999997E-2</v>
      </c>
      <c r="AT60" s="22">
        <v>50</v>
      </c>
      <c r="AU60" s="22">
        <v>0.44692999999999999</v>
      </c>
      <c r="AV60">
        <f t="shared" si="8"/>
        <v>34.970099999999995</v>
      </c>
      <c r="AW60">
        <f t="shared" si="9"/>
        <v>15.677200740299998</v>
      </c>
      <c r="AX60" s="9"/>
      <c r="AY60" s="22">
        <v>0.15182499999999999</v>
      </c>
      <c r="AZ60" s="22">
        <v>90.82</v>
      </c>
      <c r="BA60" s="22">
        <v>-3.5400399999999999E-2</v>
      </c>
      <c r="BB60" s="22">
        <v>50</v>
      </c>
      <c r="BC60" s="22">
        <v>0.15066499999999999</v>
      </c>
      <c r="BD60">
        <f t="shared" si="10"/>
        <v>35.400399999999998</v>
      </c>
      <c r="BE60">
        <f t="shared" si="11"/>
        <v>5.3746657299999994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45.918700000000001</v>
      </c>
      <c r="I61" s="22">
        <v>-3.5009800000000001E-2</v>
      </c>
      <c r="J61" s="22">
        <v>51</v>
      </c>
      <c r="K61" s="22">
        <v>0.44198599999999999</v>
      </c>
      <c r="L61">
        <f t="shared" si="0"/>
        <v>35.009799999999998</v>
      </c>
      <c r="M61">
        <f t="shared" si="1"/>
        <v>15.518724026399999</v>
      </c>
      <c r="N61" s="9"/>
      <c r="O61" s="22">
        <v>0.15686</v>
      </c>
      <c r="P61" s="22">
        <v>79.096800000000002</v>
      </c>
      <c r="Q61" s="22">
        <v>-3.5446199999999997E-2</v>
      </c>
      <c r="R61" s="22">
        <v>51</v>
      </c>
      <c r="S61" s="22">
        <v>0.15567</v>
      </c>
      <c r="T61">
        <f t="shared" si="2"/>
        <v>35.446199999999997</v>
      </c>
      <c r="U61">
        <f t="shared" si="3"/>
        <v>5.5600909319999996</v>
      </c>
      <c r="X61" s="9"/>
      <c r="Y61" s="22">
        <v>0.443268</v>
      </c>
      <c r="Z61" s="22">
        <v>82.345399999999998</v>
      </c>
      <c r="AA61" s="22">
        <v>-3.4939600000000001E-2</v>
      </c>
      <c r="AB61" s="22">
        <v>51</v>
      </c>
      <c r="AC61" s="22">
        <v>0.44204700000000002</v>
      </c>
      <c r="AD61">
        <f t="shared" si="4"/>
        <v>34.939599999999999</v>
      </c>
      <c r="AE61">
        <f t="shared" si="5"/>
        <v>15.487606612799999</v>
      </c>
      <c r="AF61" s="9"/>
      <c r="AG61" s="22">
        <v>0.15686</v>
      </c>
      <c r="AH61" s="22">
        <v>85.323999999999998</v>
      </c>
      <c r="AI61" s="22">
        <v>-3.5467499999999999E-2</v>
      </c>
      <c r="AJ61" s="22">
        <v>51</v>
      </c>
      <c r="AK61" s="22">
        <v>0.15570100000000001</v>
      </c>
      <c r="AL61">
        <f t="shared" si="6"/>
        <v>35.467500000000001</v>
      </c>
      <c r="AM61">
        <f t="shared" si="7"/>
        <v>5.5634320500000003</v>
      </c>
      <c r="AP61" s="9"/>
      <c r="AQ61" s="22">
        <v>0.443268</v>
      </c>
      <c r="AR61" s="22">
        <v>88.0595</v>
      </c>
      <c r="AS61" s="22">
        <v>-3.5009800000000001E-2</v>
      </c>
      <c r="AT61" s="22">
        <v>51</v>
      </c>
      <c r="AU61" s="22">
        <v>0.44198599999999999</v>
      </c>
      <c r="AV61">
        <f t="shared" si="8"/>
        <v>35.009799999999998</v>
      </c>
      <c r="AW61">
        <f t="shared" si="9"/>
        <v>15.518724026399999</v>
      </c>
      <c r="AX61" s="9"/>
      <c r="AY61" s="22">
        <v>0.15686</v>
      </c>
      <c r="AZ61" s="22">
        <v>90.830100000000002</v>
      </c>
      <c r="BA61" s="22">
        <v>-3.53821E-2</v>
      </c>
      <c r="BB61" s="22">
        <v>51</v>
      </c>
      <c r="BC61" s="22">
        <v>0.15564</v>
      </c>
      <c r="BD61">
        <f t="shared" si="10"/>
        <v>35.382100000000001</v>
      </c>
      <c r="BE61">
        <f t="shared" si="11"/>
        <v>5.5500362060000006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45.928800000000003</v>
      </c>
      <c r="I62" s="22">
        <v>-3.5049400000000001E-2</v>
      </c>
      <c r="J62" s="22">
        <v>52</v>
      </c>
      <c r="K62" s="22">
        <v>0.43689</v>
      </c>
      <c r="L62">
        <f t="shared" si="0"/>
        <v>35.049399999999999</v>
      </c>
      <c r="M62">
        <f t="shared" si="1"/>
        <v>15.3597686608</v>
      </c>
      <c r="N62" s="9"/>
      <c r="O62" s="22">
        <v>0.16189600000000001</v>
      </c>
      <c r="P62" s="22">
        <v>79.106899999999996</v>
      </c>
      <c r="Q62" s="22">
        <v>-3.54492E-2</v>
      </c>
      <c r="R62" s="22">
        <v>52</v>
      </c>
      <c r="S62" s="22">
        <v>0.16070599999999999</v>
      </c>
      <c r="T62">
        <f t="shared" si="2"/>
        <v>35.449199999999998</v>
      </c>
      <c r="U62">
        <f t="shared" si="3"/>
        <v>5.7390836831999996</v>
      </c>
      <c r="X62" s="9"/>
      <c r="Y62" s="22">
        <v>0.43823200000000001</v>
      </c>
      <c r="Z62" s="22">
        <v>82.355500000000006</v>
      </c>
      <c r="AA62" s="22">
        <v>-3.4970099999999997E-2</v>
      </c>
      <c r="AB62" s="22">
        <v>52</v>
      </c>
      <c r="AC62" s="22">
        <v>0.43695099999999998</v>
      </c>
      <c r="AD62">
        <f t="shared" si="4"/>
        <v>34.970099999999995</v>
      </c>
      <c r="AE62">
        <f t="shared" si="5"/>
        <v>15.325016863199998</v>
      </c>
      <c r="AF62" s="9"/>
      <c r="AG62" s="22">
        <v>0.16189600000000001</v>
      </c>
      <c r="AH62" s="22">
        <v>85.334000000000003</v>
      </c>
      <c r="AI62" s="22">
        <v>-3.5461399999999997E-2</v>
      </c>
      <c r="AJ62" s="22">
        <v>52</v>
      </c>
      <c r="AK62" s="22">
        <v>0.16067500000000001</v>
      </c>
      <c r="AL62">
        <f t="shared" si="6"/>
        <v>35.461399999999998</v>
      </c>
      <c r="AM62">
        <f t="shared" si="7"/>
        <v>5.7410588143999997</v>
      </c>
      <c r="AP62" s="9"/>
      <c r="AQ62" s="22">
        <v>0.43823200000000001</v>
      </c>
      <c r="AR62" s="22">
        <v>88.069599999999994</v>
      </c>
      <c r="AS62" s="22">
        <v>-3.5049400000000001E-2</v>
      </c>
      <c r="AT62" s="22">
        <v>52</v>
      </c>
      <c r="AU62" s="22">
        <v>0.43698100000000001</v>
      </c>
      <c r="AV62">
        <f t="shared" si="8"/>
        <v>35.049399999999999</v>
      </c>
      <c r="AW62">
        <f t="shared" si="9"/>
        <v>15.3597686608</v>
      </c>
      <c r="AX62" s="9"/>
      <c r="AY62" s="22">
        <v>0.16189600000000001</v>
      </c>
      <c r="AZ62" s="22">
        <v>90.840199999999996</v>
      </c>
      <c r="BA62" s="22">
        <v>-3.5385100000000003E-2</v>
      </c>
      <c r="BB62" s="22">
        <v>52</v>
      </c>
      <c r="BC62" s="22">
        <v>0.16067500000000001</v>
      </c>
      <c r="BD62">
        <f t="shared" si="10"/>
        <v>35.385100000000001</v>
      </c>
      <c r="BE62">
        <f t="shared" si="11"/>
        <v>5.7287061496000007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45.938800000000001</v>
      </c>
      <c r="I63" s="22">
        <v>-3.5055500000000003E-2</v>
      </c>
      <c r="J63" s="22">
        <v>53</v>
      </c>
      <c r="K63" s="22">
        <v>0.43197600000000003</v>
      </c>
      <c r="L63">
        <f t="shared" si="0"/>
        <v>35.055500000000002</v>
      </c>
      <c r="M63">
        <f t="shared" si="1"/>
        <v>15.185937433500001</v>
      </c>
      <c r="N63" s="9"/>
      <c r="O63" s="22">
        <v>0.166931</v>
      </c>
      <c r="P63" s="22">
        <v>79.117000000000004</v>
      </c>
      <c r="Q63" s="22">
        <v>-3.54492E-2</v>
      </c>
      <c r="R63" s="22">
        <v>53</v>
      </c>
      <c r="S63" s="22">
        <v>0.165741</v>
      </c>
      <c r="T63">
        <f t="shared" si="2"/>
        <v>35.449199999999998</v>
      </c>
      <c r="U63">
        <f t="shared" si="3"/>
        <v>5.9175704051999993</v>
      </c>
      <c r="X63" s="9"/>
      <c r="Y63" s="22">
        <v>0.433197</v>
      </c>
      <c r="Z63" s="22">
        <v>82.365499999999997</v>
      </c>
      <c r="AA63" s="22">
        <v>-3.4997599999999997E-2</v>
      </c>
      <c r="AB63" s="22">
        <v>53</v>
      </c>
      <c r="AC63" s="22">
        <v>0.431946</v>
      </c>
      <c r="AD63">
        <f t="shared" si="4"/>
        <v>34.997599999999998</v>
      </c>
      <c r="AE63">
        <f t="shared" si="5"/>
        <v>15.1608553272</v>
      </c>
      <c r="AF63" s="9"/>
      <c r="AG63" s="22">
        <v>0.166931</v>
      </c>
      <c r="AH63" s="22">
        <v>85.344099999999997</v>
      </c>
      <c r="AI63" s="22">
        <v>-3.5443099999999998E-2</v>
      </c>
      <c r="AJ63" s="22">
        <v>53</v>
      </c>
      <c r="AK63" s="22">
        <v>0.16567999999999999</v>
      </c>
      <c r="AL63">
        <f t="shared" si="6"/>
        <v>35.443100000000001</v>
      </c>
      <c r="AM63">
        <f t="shared" si="7"/>
        <v>5.9165521261</v>
      </c>
      <c r="AP63" s="9"/>
      <c r="AQ63" s="22">
        <v>0.433197</v>
      </c>
      <c r="AR63" s="22">
        <v>88.079700000000003</v>
      </c>
      <c r="AS63" s="22">
        <v>-3.5064699999999997E-2</v>
      </c>
      <c r="AT63" s="22">
        <v>53</v>
      </c>
      <c r="AU63" s="22">
        <v>0.43191499999999999</v>
      </c>
      <c r="AV63">
        <f t="shared" si="8"/>
        <v>35.064699999999995</v>
      </c>
      <c r="AW63">
        <f t="shared" si="9"/>
        <v>15.189922845899998</v>
      </c>
      <c r="AX63" s="9"/>
      <c r="AY63" s="22">
        <v>0.166931</v>
      </c>
      <c r="AZ63" s="22">
        <v>90.850300000000004</v>
      </c>
      <c r="BA63" s="22">
        <v>-3.53973E-2</v>
      </c>
      <c r="BB63" s="22">
        <v>53</v>
      </c>
      <c r="BC63" s="22">
        <v>0.16571</v>
      </c>
      <c r="BD63">
        <f t="shared" si="10"/>
        <v>35.397300000000001</v>
      </c>
      <c r="BE63">
        <f t="shared" si="11"/>
        <v>5.9089066862999999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45.948900000000002</v>
      </c>
      <c r="I64" s="22">
        <v>-3.50677E-2</v>
      </c>
      <c r="J64" s="22">
        <v>54</v>
      </c>
      <c r="K64" s="22">
        <v>0.42691000000000001</v>
      </c>
      <c r="L64">
        <f t="shared" si="0"/>
        <v>35.067700000000002</v>
      </c>
      <c r="M64">
        <f t="shared" si="1"/>
        <v>15.014656567400001</v>
      </c>
      <c r="N64" s="9"/>
      <c r="O64" s="22">
        <v>0.17196700000000001</v>
      </c>
      <c r="P64" s="22">
        <v>79.126999999999995</v>
      </c>
      <c r="Q64" s="22">
        <v>-3.5464500000000003E-2</v>
      </c>
      <c r="R64" s="22">
        <v>54</v>
      </c>
      <c r="S64" s="22">
        <v>0.17083699999999999</v>
      </c>
      <c r="T64">
        <f t="shared" si="2"/>
        <v>35.464500000000001</v>
      </c>
      <c r="U64">
        <f t="shared" si="3"/>
        <v>6.0987236715000002</v>
      </c>
      <c r="X64" s="9"/>
      <c r="Y64" s="22">
        <v>0.42816199999999999</v>
      </c>
      <c r="Z64" s="22">
        <v>82.375600000000006</v>
      </c>
      <c r="AA64" s="22">
        <v>-3.5040300000000003E-2</v>
      </c>
      <c r="AB64" s="22">
        <v>54</v>
      </c>
      <c r="AC64" s="22">
        <v>0.42691000000000001</v>
      </c>
      <c r="AD64">
        <f t="shared" si="4"/>
        <v>35.040300000000002</v>
      </c>
      <c r="AE64">
        <f t="shared" si="5"/>
        <v>15.002924928600001</v>
      </c>
      <c r="AF64" s="9"/>
      <c r="AG64" s="22">
        <v>0.17196700000000001</v>
      </c>
      <c r="AH64" s="22">
        <v>85.354200000000006</v>
      </c>
      <c r="AI64" s="22">
        <v>-3.5421800000000003E-2</v>
      </c>
      <c r="AJ64" s="22">
        <v>54</v>
      </c>
      <c r="AK64" s="22">
        <v>0.17074600000000001</v>
      </c>
      <c r="AL64">
        <f t="shared" si="6"/>
        <v>35.421800000000005</v>
      </c>
      <c r="AM64">
        <f t="shared" si="7"/>
        <v>6.0913806806000013</v>
      </c>
      <c r="AP64" s="9"/>
      <c r="AQ64" s="22">
        <v>0.42816199999999999</v>
      </c>
      <c r="AR64" s="22">
        <v>88.089799999999997</v>
      </c>
      <c r="AS64" s="22">
        <v>-3.5089099999999998E-2</v>
      </c>
      <c r="AT64" s="22">
        <v>54</v>
      </c>
      <c r="AU64" s="22">
        <v>0.42687999999999998</v>
      </c>
      <c r="AV64">
        <f t="shared" si="8"/>
        <v>35.089099999999995</v>
      </c>
      <c r="AW64">
        <f t="shared" si="9"/>
        <v>15.023819234199998</v>
      </c>
      <c r="AX64" s="9"/>
      <c r="AY64" s="22">
        <v>0.17196700000000001</v>
      </c>
      <c r="AZ64" s="22">
        <v>90.860299999999995</v>
      </c>
      <c r="BA64" s="22">
        <v>-3.5403400000000002E-2</v>
      </c>
      <c r="BB64" s="22">
        <v>54</v>
      </c>
      <c r="BC64" s="22">
        <v>0.17071500000000001</v>
      </c>
      <c r="BD64">
        <f t="shared" si="10"/>
        <v>35.403400000000005</v>
      </c>
      <c r="BE64">
        <f t="shared" si="11"/>
        <v>6.0882164878000014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45.959000000000003</v>
      </c>
      <c r="I65" s="22">
        <v>-3.5086100000000002E-2</v>
      </c>
      <c r="J65" s="22">
        <v>55</v>
      </c>
      <c r="K65" s="22">
        <v>0.421844</v>
      </c>
      <c r="L65">
        <f t="shared" si="0"/>
        <v>35.086100000000002</v>
      </c>
      <c r="M65">
        <f t="shared" si="1"/>
        <v>14.845841148600002</v>
      </c>
      <c r="N65" s="9"/>
      <c r="O65" s="22">
        <v>0.17700199999999999</v>
      </c>
      <c r="P65" s="22">
        <v>79.137100000000004</v>
      </c>
      <c r="Q65" s="22">
        <v>-3.5470599999999998E-2</v>
      </c>
      <c r="R65" s="22">
        <v>55</v>
      </c>
      <c r="S65" s="22">
        <v>0.17575099999999999</v>
      </c>
      <c r="T65">
        <f t="shared" si="2"/>
        <v>35.470599999999997</v>
      </c>
      <c r="U65">
        <f t="shared" si="3"/>
        <v>6.2783671411999995</v>
      </c>
      <c r="X65" s="9"/>
      <c r="Y65" s="22">
        <v>0.423126</v>
      </c>
      <c r="Z65" s="22">
        <v>82.3857</v>
      </c>
      <c r="AA65" s="22">
        <v>-3.5055500000000003E-2</v>
      </c>
      <c r="AB65" s="22">
        <v>55</v>
      </c>
      <c r="AC65" s="22">
        <v>0.421844</v>
      </c>
      <c r="AD65">
        <f t="shared" si="4"/>
        <v>35.055500000000002</v>
      </c>
      <c r="AE65">
        <f t="shared" si="5"/>
        <v>14.832893493</v>
      </c>
      <c r="AF65" s="9"/>
      <c r="AG65" s="22">
        <v>0.17700199999999999</v>
      </c>
      <c r="AH65" s="22">
        <v>85.3643</v>
      </c>
      <c r="AI65" s="22">
        <v>-3.5409499999999997E-2</v>
      </c>
      <c r="AJ65" s="22">
        <v>55</v>
      </c>
      <c r="AK65" s="22">
        <v>0.175812</v>
      </c>
      <c r="AL65">
        <f t="shared" si="6"/>
        <v>35.409499999999994</v>
      </c>
      <c r="AM65">
        <f t="shared" si="7"/>
        <v>6.2675523189999991</v>
      </c>
      <c r="AP65" s="9"/>
      <c r="AQ65" s="22">
        <v>0.423126</v>
      </c>
      <c r="AR65" s="22">
        <v>88.099800000000002</v>
      </c>
      <c r="AS65" s="22">
        <v>-3.5113499999999999E-2</v>
      </c>
      <c r="AT65" s="22">
        <v>55</v>
      </c>
      <c r="AU65" s="22">
        <v>0.42181400000000002</v>
      </c>
      <c r="AV65">
        <f t="shared" si="8"/>
        <v>35.113500000000002</v>
      </c>
      <c r="AW65">
        <f t="shared" si="9"/>
        <v>14.857434801</v>
      </c>
      <c r="AX65" s="9"/>
      <c r="AY65" s="22">
        <v>0.17700199999999999</v>
      </c>
      <c r="AZ65" s="22">
        <v>90.870400000000004</v>
      </c>
      <c r="BA65" s="22">
        <v>-3.5415599999999998E-2</v>
      </c>
      <c r="BB65" s="22">
        <v>55</v>
      </c>
      <c r="BC65" s="22">
        <v>0.175812</v>
      </c>
      <c r="BD65">
        <f t="shared" si="10"/>
        <v>35.415599999999998</v>
      </c>
      <c r="BE65">
        <f t="shared" si="11"/>
        <v>6.2686320311999992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45.969000000000001</v>
      </c>
      <c r="I66" s="22">
        <v>-3.5073899999999998E-2</v>
      </c>
      <c r="J66" s="22">
        <v>56</v>
      </c>
      <c r="K66" s="22">
        <v>0.41680899999999999</v>
      </c>
      <c r="L66">
        <f t="shared" si="0"/>
        <v>35.073899999999995</v>
      </c>
      <c r="M66">
        <f t="shared" si="1"/>
        <v>14.664081924899998</v>
      </c>
      <c r="N66" s="9"/>
      <c r="O66" s="22">
        <v>0.182037</v>
      </c>
      <c r="P66" s="22">
        <v>79.147199999999998</v>
      </c>
      <c r="Q66" s="22">
        <v>-3.5455300000000002E-2</v>
      </c>
      <c r="R66" s="22">
        <v>56</v>
      </c>
      <c r="S66" s="22">
        <v>0.180756</v>
      </c>
      <c r="T66">
        <f t="shared" si="2"/>
        <v>35.455300000000001</v>
      </c>
      <c r="U66">
        <f t="shared" si="3"/>
        <v>6.4541764461</v>
      </c>
      <c r="X66" s="9"/>
      <c r="Y66" s="22">
        <v>0.41809099999999999</v>
      </c>
      <c r="Z66" s="22">
        <v>82.395799999999994</v>
      </c>
      <c r="AA66" s="22">
        <v>-3.5076900000000001E-2</v>
      </c>
      <c r="AB66" s="22">
        <v>56</v>
      </c>
      <c r="AC66" s="22">
        <v>0.41677900000000001</v>
      </c>
      <c r="AD66">
        <f t="shared" si="4"/>
        <v>35.076900000000002</v>
      </c>
      <c r="AE66">
        <f t="shared" si="5"/>
        <v>14.6653361979</v>
      </c>
      <c r="AF66" s="9"/>
      <c r="AG66" s="22">
        <v>0.182037</v>
      </c>
      <c r="AH66" s="22">
        <v>85.374300000000005</v>
      </c>
      <c r="AI66" s="22">
        <v>-3.5400399999999999E-2</v>
      </c>
      <c r="AJ66" s="22">
        <v>56</v>
      </c>
      <c r="AK66" s="22">
        <v>0.180756</v>
      </c>
      <c r="AL66">
        <f t="shared" si="6"/>
        <v>35.400399999999998</v>
      </c>
      <c r="AM66">
        <f t="shared" si="7"/>
        <v>6.4441826147999999</v>
      </c>
      <c r="AP66" s="9"/>
      <c r="AQ66" s="22">
        <v>0.41809099999999999</v>
      </c>
      <c r="AR66" s="22">
        <v>88.109899999999996</v>
      </c>
      <c r="AS66" s="22">
        <v>-3.51227E-2</v>
      </c>
      <c r="AT66" s="22">
        <v>56</v>
      </c>
      <c r="AU66" s="22">
        <v>0.41674800000000001</v>
      </c>
      <c r="AV66">
        <f t="shared" si="8"/>
        <v>35.122700000000002</v>
      </c>
      <c r="AW66">
        <f t="shared" si="9"/>
        <v>14.684484765700001</v>
      </c>
      <c r="AX66" s="9"/>
      <c r="AY66" s="22">
        <v>0.182037</v>
      </c>
      <c r="AZ66" s="22">
        <v>90.880499999999998</v>
      </c>
      <c r="BA66" s="22">
        <v>-3.5409499999999997E-2</v>
      </c>
      <c r="BB66" s="22">
        <v>56</v>
      </c>
      <c r="BC66" s="22">
        <v>0.18084700000000001</v>
      </c>
      <c r="BD66">
        <f t="shared" si="10"/>
        <v>35.409499999999994</v>
      </c>
      <c r="BE66">
        <f t="shared" si="11"/>
        <v>6.4458391514999995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45.979100000000003</v>
      </c>
      <c r="I67" s="22">
        <v>-3.50677E-2</v>
      </c>
      <c r="J67" s="22">
        <v>57</v>
      </c>
      <c r="K67" s="22">
        <v>0.411804</v>
      </c>
      <c r="L67">
        <f t="shared" si="0"/>
        <v>35.067700000000002</v>
      </c>
      <c r="M67">
        <f t="shared" si="1"/>
        <v>14.4848888235</v>
      </c>
      <c r="N67" s="9"/>
      <c r="O67" s="22">
        <v>0.18707299999999999</v>
      </c>
      <c r="P67" s="22">
        <v>79.157200000000003</v>
      </c>
      <c r="Q67" s="22">
        <v>-3.5461399999999997E-2</v>
      </c>
      <c r="R67" s="22">
        <v>57</v>
      </c>
      <c r="S67" s="22">
        <v>0.18582199999999999</v>
      </c>
      <c r="T67">
        <f t="shared" si="2"/>
        <v>35.461399999999998</v>
      </c>
      <c r="U67">
        <f t="shared" si="3"/>
        <v>6.633870482199999</v>
      </c>
      <c r="X67" s="9"/>
      <c r="Y67" s="22">
        <v>0.41305500000000001</v>
      </c>
      <c r="Z67" s="22">
        <v>82.405799999999999</v>
      </c>
      <c r="AA67" s="22">
        <v>-3.5110500000000003E-2</v>
      </c>
      <c r="AB67" s="22">
        <v>57</v>
      </c>
      <c r="AC67" s="22">
        <v>0.41174300000000003</v>
      </c>
      <c r="AD67">
        <f t="shared" si="4"/>
        <v>35.110500000000002</v>
      </c>
      <c r="AE67">
        <f t="shared" si="5"/>
        <v>14.502567577500001</v>
      </c>
      <c r="AF67" s="9"/>
      <c r="AG67" s="22">
        <v>0.18707299999999999</v>
      </c>
      <c r="AH67" s="22">
        <v>85.384399999999999</v>
      </c>
      <c r="AI67" s="22">
        <v>-3.54065E-2</v>
      </c>
      <c r="AJ67" s="22">
        <v>57</v>
      </c>
      <c r="AK67" s="22">
        <v>0.18588299999999999</v>
      </c>
      <c r="AL67">
        <f t="shared" si="6"/>
        <v>35.406500000000001</v>
      </c>
      <c r="AM67">
        <f t="shared" si="7"/>
        <v>6.6236001744999999</v>
      </c>
      <c r="AP67" s="9"/>
      <c r="AQ67" s="22">
        <v>0.41305500000000001</v>
      </c>
      <c r="AR67" s="22">
        <v>88.12</v>
      </c>
      <c r="AS67" s="22">
        <v>-3.5144000000000002E-2</v>
      </c>
      <c r="AT67" s="22">
        <v>57</v>
      </c>
      <c r="AU67" s="22">
        <v>0.41183500000000001</v>
      </c>
      <c r="AV67">
        <f t="shared" si="8"/>
        <v>35.143999999999998</v>
      </c>
      <c r="AW67">
        <f t="shared" si="9"/>
        <v>14.516404919999999</v>
      </c>
      <c r="AX67" s="9"/>
      <c r="AY67" s="22">
        <v>0.18707299999999999</v>
      </c>
      <c r="AZ67" s="22">
        <v>90.890500000000003</v>
      </c>
      <c r="BA67" s="22">
        <v>-3.5409499999999997E-2</v>
      </c>
      <c r="BB67" s="22">
        <v>57</v>
      </c>
      <c r="BC67" s="22">
        <v>0.18582199999999999</v>
      </c>
      <c r="BD67">
        <f t="shared" si="10"/>
        <v>35.409499999999994</v>
      </c>
      <c r="BE67">
        <f t="shared" si="11"/>
        <v>6.6241613934999988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45.989199999999997</v>
      </c>
      <c r="I68" s="22">
        <v>-3.508E-2</v>
      </c>
      <c r="J68" s="22">
        <v>58</v>
      </c>
      <c r="K68" s="22">
        <v>0.40676899999999999</v>
      </c>
      <c r="L68">
        <f t="shared" si="0"/>
        <v>35.08</v>
      </c>
      <c r="M68">
        <f t="shared" si="1"/>
        <v>14.313341599999999</v>
      </c>
      <c r="N68" s="9"/>
      <c r="O68" s="22">
        <v>0.192108</v>
      </c>
      <c r="P68" s="22">
        <v>79.167299999999997</v>
      </c>
      <c r="Q68" s="22">
        <v>-3.54767E-2</v>
      </c>
      <c r="R68" s="22">
        <v>58</v>
      </c>
      <c r="S68" s="22">
        <v>0.190826</v>
      </c>
      <c r="T68">
        <f t="shared" si="2"/>
        <v>35.476700000000001</v>
      </c>
      <c r="U68">
        <f t="shared" si="3"/>
        <v>6.8153578835999999</v>
      </c>
      <c r="X68" s="9"/>
      <c r="Y68" s="22">
        <v>0.40801999999999999</v>
      </c>
      <c r="Z68" s="22">
        <v>82.415899999999993</v>
      </c>
      <c r="AA68" s="22">
        <v>-3.5128800000000002E-2</v>
      </c>
      <c r="AB68" s="22">
        <v>58</v>
      </c>
      <c r="AC68" s="22">
        <v>0.40670800000000001</v>
      </c>
      <c r="AD68">
        <f t="shared" si="4"/>
        <v>35.128799999999998</v>
      </c>
      <c r="AE68">
        <f t="shared" si="5"/>
        <v>14.333252975999999</v>
      </c>
      <c r="AF68" s="9"/>
      <c r="AG68" s="22">
        <v>0.192108</v>
      </c>
      <c r="AH68" s="22">
        <v>85.394499999999994</v>
      </c>
      <c r="AI68" s="22">
        <v>-3.5424799999999999E-2</v>
      </c>
      <c r="AJ68" s="22">
        <v>58</v>
      </c>
      <c r="AK68" s="22">
        <v>0.190887</v>
      </c>
      <c r="AL68">
        <f t="shared" si="6"/>
        <v>35.424799999999998</v>
      </c>
      <c r="AM68">
        <f t="shared" si="7"/>
        <v>6.8053874783999992</v>
      </c>
      <c r="AP68" s="9"/>
      <c r="AQ68" s="22">
        <v>0.40801999999999999</v>
      </c>
      <c r="AR68" s="22">
        <v>88.13</v>
      </c>
      <c r="AS68" s="22">
        <v>-3.5159299999999997E-2</v>
      </c>
      <c r="AT68" s="22">
        <v>58</v>
      </c>
      <c r="AU68" s="22">
        <v>0.40673799999999999</v>
      </c>
      <c r="AV68">
        <f t="shared" si="8"/>
        <v>35.159299999999995</v>
      </c>
      <c r="AW68">
        <f t="shared" si="9"/>
        <v>14.345697585999998</v>
      </c>
      <c r="AX68" s="9"/>
      <c r="AY68" s="22">
        <v>0.192108</v>
      </c>
      <c r="AZ68" s="22">
        <v>90.900599999999997</v>
      </c>
      <c r="BA68" s="22">
        <v>-3.5394299999999997E-2</v>
      </c>
      <c r="BB68" s="22">
        <v>58</v>
      </c>
      <c r="BC68" s="22">
        <v>0.19094800000000001</v>
      </c>
      <c r="BD68">
        <f t="shared" si="10"/>
        <v>35.394299999999994</v>
      </c>
      <c r="BE68">
        <f t="shared" si="11"/>
        <v>6.7995281843999988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45.999299999999998</v>
      </c>
      <c r="I69" s="22">
        <v>-3.5098299999999999E-2</v>
      </c>
      <c r="J69" s="22">
        <v>59</v>
      </c>
      <c r="K69" s="22">
        <v>0.40173300000000001</v>
      </c>
      <c r="L69">
        <f t="shared" si="0"/>
        <v>35.098300000000002</v>
      </c>
      <c r="M69">
        <f t="shared" si="1"/>
        <v>14.1440884255</v>
      </c>
      <c r="N69" s="9"/>
      <c r="O69" s="22">
        <v>0.19714400000000001</v>
      </c>
      <c r="P69" s="22">
        <v>79.177400000000006</v>
      </c>
      <c r="Q69" s="22">
        <v>-3.5464500000000003E-2</v>
      </c>
      <c r="R69" s="22">
        <v>59</v>
      </c>
      <c r="S69" s="22">
        <v>0.19586200000000001</v>
      </c>
      <c r="T69">
        <f t="shared" si="2"/>
        <v>35.464500000000001</v>
      </c>
      <c r="U69">
        <f t="shared" si="3"/>
        <v>6.9916133880000011</v>
      </c>
      <c r="X69" s="9"/>
      <c r="Y69" s="22">
        <v>0.40298499999999998</v>
      </c>
      <c r="Z69" s="22">
        <v>82.426000000000002</v>
      </c>
      <c r="AA69" s="22">
        <v>-3.5150099999999997E-2</v>
      </c>
      <c r="AB69" s="22">
        <v>59</v>
      </c>
      <c r="AC69" s="22">
        <v>0.40173300000000001</v>
      </c>
      <c r="AD69">
        <f t="shared" si="4"/>
        <v>35.150099999999995</v>
      </c>
      <c r="AE69">
        <f t="shared" si="5"/>
        <v>14.164963048499997</v>
      </c>
      <c r="AF69" s="9"/>
      <c r="AG69" s="22">
        <v>0.19714400000000001</v>
      </c>
      <c r="AH69" s="22">
        <v>85.404499999999999</v>
      </c>
      <c r="AI69" s="22">
        <v>-3.5415599999999998E-2</v>
      </c>
      <c r="AJ69" s="22">
        <v>59</v>
      </c>
      <c r="AK69" s="22">
        <v>0.19592300000000001</v>
      </c>
      <c r="AL69">
        <f t="shared" si="6"/>
        <v>35.415599999999998</v>
      </c>
      <c r="AM69">
        <f t="shared" si="7"/>
        <v>6.9819730464000003</v>
      </c>
      <c r="AP69" s="9"/>
      <c r="AQ69" s="22">
        <v>0.40298499999999998</v>
      </c>
      <c r="AR69" s="22">
        <v>88.140100000000004</v>
      </c>
      <c r="AS69" s="22">
        <v>-3.5165399999999999E-2</v>
      </c>
      <c r="AT69" s="22">
        <v>59</v>
      </c>
      <c r="AU69" s="22">
        <v>0.40170299999999998</v>
      </c>
      <c r="AV69">
        <f t="shared" si="8"/>
        <v>35.165399999999998</v>
      </c>
      <c r="AW69">
        <f t="shared" si="9"/>
        <v>14.171128718999999</v>
      </c>
      <c r="AX69" s="9"/>
      <c r="AY69" s="22">
        <v>0.19714400000000001</v>
      </c>
      <c r="AZ69" s="22">
        <v>90.910700000000006</v>
      </c>
      <c r="BA69" s="22">
        <v>-3.5385100000000003E-2</v>
      </c>
      <c r="BB69" s="22">
        <v>59</v>
      </c>
      <c r="BC69" s="22">
        <v>0.19598399999999999</v>
      </c>
      <c r="BD69">
        <f t="shared" si="10"/>
        <v>35.385100000000001</v>
      </c>
      <c r="BE69">
        <f t="shared" si="11"/>
        <v>6.9759601544000009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46.009300000000003</v>
      </c>
      <c r="I70" s="22">
        <v>-3.5125700000000003E-2</v>
      </c>
      <c r="J70" s="22">
        <v>60</v>
      </c>
      <c r="K70" s="22">
        <v>0.39666699999999999</v>
      </c>
      <c r="L70">
        <f t="shared" si="0"/>
        <v>35.125700000000002</v>
      </c>
      <c r="M70">
        <f t="shared" si="1"/>
        <v>13.978237189300001</v>
      </c>
      <c r="N70" s="9"/>
      <c r="O70" s="22">
        <v>0.202179</v>
      </c>
      <c r="P70" s="22">
        <v>79.1875</v>
      </c>
      <c r="Q70" s="22">
        <v>-3.5461399999999997E-2</v>
      </c>
      <c r="R70" s="22">
        <v>60</v>
      </c>
      <c r="S70" s="22">
        <v>0.20089699999999999</v>
      </c>
      <c r="T70">
        <f t="shared" si="2"/>
        <v>35.461399999999998</v>
      </c>
      <c r="U70">
        <f t="shared" si="3"/>
        <v>7.1695503905999995</v>
      </c>
      <c r="X70" s="9"/>
      <c r="Y70" s="22">
        <v>0.397949</v>
      </c>
      <c r="Z70" s="22">
        <v>82.436000000000007</v>
      </c>
      <c r="AA70" s="22">
        <v>-3.5147100000000001E-2</v>
      </c>
      <c r="AB70" s="22">
        <v>60</v>
      </c>
      <c r="AC70" s="22">
        <v>0.39666699999999999</v>
      </c>
      <c r="AD70">
        <f t="shared" si="4"/>
        <v>35.147100000000002</v>
      </c>
      <c r="AE70">
        <f t="shared" si="5"/>
        <v>13.9867532979</v>
      </c>
      <c r="AF70" s="9"/>
      <c r="AG70" s="22">
        <v>0.202179</v>
      </c>
      <c r="AH70" s="22">
        <v>85.414599999999993</v>
      </c>
      <c r="AI70" s="22">
        <v>-3.54065E-2</v>
      </c>
      <c r="AJ70" s="22">
        <v>60</v>
      </c>
      <c r="AK70" s="22">
        <v>0.200989</v>
      </c>
      <c r="AL70">
        <f t="shared" si="6"/>
        <v>35.406500000000001</v>
      </c>
      <c r="AM70">
        <f t="shared" si="7"/>
        <v>7.1584507635000003</v>
      </c>
      <c r="AP70" s="9"/>
      <c r="AQ70" s="22">
        <v>0.397949</v>
      </c>
      <c r="AR70" s="22">
        <v>88.150199999999998</v>
      </c>
      <c r="AS70" s="22">
        <v>-3.5183699999999998E-2</v>
      </c>
      <c r="AT70" s="22">
        <v>60</v>
      </c>
      <c r="AU70" s="22">
        <v>0.39666699999999999</v>
      </c>
      <c r="AV70">
        <f t="shared" si="8"/>
        <v>35.183700000000002</v>
      </c>
      <c r="AW70">
        <f t="shared" si="9"/>
        <v>14.001318231300001</v>
      </c>
      <c r="AX70" s="9"/>
      <c r="AY70" s="22">
        <v>0.202179</v>
      </c>
      <c r="AZ70" s="22">
        <v>90.9208</v>
      </c>
      <c r="BA70" s="22">
        <v>-3.5357699999999999E-2</v>
      </c>
      <c r="BB70" s="22">
        <v>60</v>
      </c>
      <c r="BC70" s="22">
        <v>0.200928</v>
      </c>
      <c r="BD70">
        <f t="shared" si="10"/>
        <v>35.357700000000001</v>
      </c>
      <c r="BE70">
        <f t="shared" si="11"/>
        <v>7.1485844283000004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46.019399999999997</v>
      </c>
      <c r="I71" s="22">
        <v>-3.5140999999999999E-2</v>
      </c>
      <c r="J71" s="22">
        <v>61</v>
      </c>
      <c r="K71" s="22">
        <v>0.39166299999999998</v>
      </c>
      <c r="L71">
        <f t="shared" si="0"/>
        <v>35.140999999999998</v>
      </c>
      <c r="M71">
        <f t="shared" si="1"/>
        <v>13.807390873999999</v>
      </c>
      <c r="N71" s="9"/>
      <c r="O71" s="22">
        <v>0.20721400000000001</v>
      </c>
      <c r="P71" s="22">
        <v>79.197500000000005</v>
      </c>
      <c r="Q71" s="22">
        <v>-3.5443099999999998E-2</v>
      </c>
      <c r="R71" s="22">
        <v>61</v>
      </c>
      <c r="S71" s="22">
        <v>0.20602400000000001</v>
      </c>
      <c r="T71">
        <f t="shared" si="2"/>
        <v>35.443100000000001</v>
      </c>
      <c r="U71">
        <f t="shared" si="3"/>
        <v>7.3443065234000002</v>
      </c>
      <c r="X71" s="9"/>
      <c r="Y71" s="22">
        <v>0.39291399999999999</v>
      </c>
      <c r="Z71" s="22">
        <v>82.446100000000001</v>
      </c>
      <c r="AA71" s="22">
        <v>-3.5144000000000002E-2</v>
      </c>
      <c r="AB71" s="22">
        <v>61</v>
      </c>
      <c r="AC71" s="22">
        <v>0.39175399999999999</v>
      </c>
      <c r="AD71">
        <f t="shared" si="4"/>
        <v>35.143999999999998</v>
      </c>
      <c r="AE71">
        <f t="shared" si="5"/>
        <v>13.808569615999998</v>
      </c>
      <c r="AF71" s="9"/>
      <c r="AG71" s="22">
        <v>0.20721400000000001</v>
      </c>
      <c r="AH71" s="22">
        <v>85.424700000000001</v>
      </c>
      <c r="AI71" s="22">
        <v>-3.5409499999999997E-2</v>
      </c>
      <c r="AJ71" s="22">
        <v>61</v>
      </c>
      <c r="AK71" s="22">
        <v>0.20602400000000001</v>
      </c>
      <c r="AL71">
        <f t="shared" si="6"/>
        <v>35.409499999999994</v>
      </c>
      <c r="AM71">
        <f t="shared" si="7"/>
        <v>7.3373441329999993</v>
      </c>
      <c r="AP71" s="9"/>
      <c r="AQ71" s="22">
        <v>0.39291399999999999</v>
      </c>
      <c r="AR71" s="22">
        <v>88.160300000000007</v>
      </c>
      <c r="AS71" s="22">
        <v>-3.5208099999999999E-2</v>
      </c>
      <c r="AT71" s="22">
        <v>61</v>
      </c>
      <c r="AU71" s="22">
        <v>0.39172400000000002</v>
      </c>
      <c r="AV71">
        <f t="shared" si="8"/>
        <v>35.208100000000002</v>
      </c>
      <c r="AW71">
        <f t="shared" si="9"/>
        <v>13.8337554034</v>
      </c>
      <c r="AX71" s="9"/>
      <c r="AY71" s="22">
        <v>0.20721400000000001</v>
      </c>
      <c r="AZ71" s="22">
        <v>90.930800000000005</v>
      </c>
      <c r="BA71" s="22">
        <v>-3.5330199999999999E-2</v>
      </c>
      <c r="BB71" s="22">
        <v>61</v>
      </c>
      <c r="BC71" s="22">
        <v>0.20605499999999999</v>
      </c>
      <c r="BD71">
        <f t="shared" si="10"/>
        <v>35.330199999999998</v>
      </c>
      <c r="BE71">
        <f t="shared" si="11"/>
        <v>7.3209120627999997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46.029499999999999</v>
      </c>
      <c r="I72" s="22">
        <v>-3.5159299999999997E-2</v>
      </c>
      <c r="J72" s="22">
        <v>62</v>
      </c>
      <c r="K72" s="22">
        <v>0.38656600000000002</v>
      </c>
      <c r="L72">
        <f t="shared" si="0"/>
        <v>35.159299999999995</v>
      </c>
      <c r="M72">
        <f t="shared" si="1"/>
        <v>13.637518965399998</v>
      </c>
      <c r="N72" s="9"/>
      <c r="O72" s="22">
        <v>0.21224999999999999</v>
      </c>
      <c r="P72" s="22">
        <v>79.207599999999999</v>
      </c>
      <c r="Q72" s="22">
        <v>-3.5427899999999998E-2</v>
      </c>
      <c r="R72" s="22">
        <v>62</v>
      </c>
      <c r="S72" s="22">
        <v>0.21099899999999999</v>
      </c>
      <c r="T72">
        <f t="shared" si="2"/>
        <v>35.427900000000001</v>
      </c>
      <c r="U72">
        <f t="shared" si="3"/>
        <v>7.5195717750000002</v>
      </c>
      <c r="X72" s="9"/>
      <c r="Y72" s="22">
        <v>0.387878</v>
      </c>
      <c r="Z72" s="22">
        <v>82.456199999999995</v>
      </c>
      <c r="AA72" s="22">
        <v>-3.5134899999999997E-2</v>
      </c>
      <c r="AB72" s="22">
        <v>62</v>
      </c>
      <c r="AC72" s="22">
        <v>0.386658</v>
      </c>
      <c r="AD72">
        <f t="shared" si="4"/>
        <v>35.134899999999995</v>
      </c>
      <c r="AE72">
        <f t="shared" si="5"/>
        <v>13.628054742199998</v>
      </c>
      <c r="AF72" s="9"/>
      <c r="AG72" s="22">
        <v>0.21224999999999999</v>
      </c>
      <c r="AH72" s="22">
        <v>85.434799999999996</v>
      </c>
      <c r="AI72" s="22">
        <v>-3.5418699999999997E-2</v>
      </c>
      <c r="AJ72" s="22">
        <v>62</v>
      </c>
      <c r="AK72" s="22">
        <v>0.21102899999999999</v>
      </c>
      <c r="AL72">
        <f t="shared" si="6"/>
        <v>35.418699999999994</v>
      </c>
      <c r="AM72">
        <f t="shared" si="7"/>
        <v>7.5176190749999989</v>
      </c>
      <c r="AP72" s="9"/>
      <c r="AQ72" s="22">
        <v>0.387878</v>
      </c>
      <c r="AR72" s="22">
        <v>88.170299999999997</v>
      </c>
      <c r="AS72" s="22">
        <v>-3.52325E-2</v>
      </c>
      <c r="AT72" s="22">
        <v>62</v>
      </c>
      <c r="AU72" s="22">
        <v>0.38659700000000002</v>
      </c>
      <c r="AV72">
        <f t="shared" si="8"/>
        <v>35.232500000000002</v>
      </c>
      <c r="AW72">
        <f t="shared" si="9"/>
        <v>13.665911635000001</v>
      </c>
      <c r="AX72" s="9"/>
      <c r="AY72" s="22">
        <v>0.21224999999999999</v>
      </c>
      <c r="AZ72" s="22">
        <v>90.940899999999999</v>
      </c>
      <c r="BA72" s="22">
        <v>-3.5305799999999998E-2</v>
      </c>
      <c r="BB72" s="22">
        <v>62</v>
      </c>
      <c r="BC72" s="22">
        <v>0.211121</v>
      </c>
      <c r="BD72">
        <f t="shared" si="10"/>
        <v>35.305799999999998</v>
      </c>
      <c r="BE72">
        <f t="shared" si="11"/>
        <v>7.4936560499999993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46.039499999999997</v>
      </c>
      <c r="I73" s="22">
        <v>-3.5171500000000001E-2</v>
      </c>
      <c r="J73" s="22">
        <v>63</v>
      </c>
      <c r="K73" s="22">
        <v>0.38162200000000002</v>
      </c>
      <c r="L73">
        <f t="shared" si="0"/>
        <v>35.171500000000002</v>
      </c>
      <c r="M73">
        <f t="shared" si="1"/>
        <v>13.465162574500001</v>
      </c>
      <c r="N73" s="9"/>
      <c r="O73" s="22">
        <v>0.21728500000000001</v>
      </c>
      <c r="P73" s="22">
        <v>79.217699999999994</v>
      </c>
      <c r="Q73" s="22">
        <v>-3.5409499999999997E-2</v>
      </c>
      <c r="R73" s="22">
        <v>63</v>
      </c>
      <c r="S73" s="22">
        <v>0.21609500000000001</v>
      </c>
      <c r="T73">
        <f t="shared" si="2"/>
        <v>35.409499999999994</v>
      </c>
      <c r="U73">
        <f t="shared" si="3"/>
        <v>7.693953207499999</v>
      </c>
      <c r="X73" s="9"/>
      <c r="Y73" s="22">
        <v>0.38284299999999999</v>
      </c>
      <c r="Z73" s="22">
        <v>82.466200000000001</v>
      </c>
      <c r="AA73" s="22">
        <v>-3.5140999999999999E-2</v>
      </c>
      <c r="AB73" s="22">
        <v>63</v>
      </c>
      <c r="AC73" s="22">
        <v>0.38153100000000001</v>
      </c>
      <c r="AD73">
        <f t="shared" si="4"/>
        <v>35.140999999999998</v>
      </c>
      <c r="AE73">
        <f t="shared" si="5"/>
        <v>13.453485862999999</v>
      </c>
      <c r="AF73" s="9"/>
      <c r="AG73" s="22">
        <v>0.21728500000000001</v>
      </c>
      <c r="AH73" s="22">
        <v>85.444800000000001</v>
      </c>
      <c r="AI73" s="22">
        <v>-3.5430900000000001E-2</v>
      </c>
      <c r="AJ73" s="22">
        <v>63</v>
      </c>
      <c r="AK73" s="22">
        <v>0.216034</v>
      </c>
      <c r="AL73">
        <f t="shared" si="6"/>
        <v>35.430900000000001</v>
      </c>
      <c r="AM73">
        <f t="shared" si="7"/>
        <v>7.6986031065000002</v>
      </c>
      <c r="AP73" s="9"/>
      <c r="AQ73" s="22">
        <v>0.38284299999999999</v>
      </c>
      <c r="AR73" s="22">
        <v>88.180400000000006</v>
      </c>
      <c r="AS73" s="22">
        <v>-3.5256999999999997E-2</v>
      </c>
      <c r="AT73" s="22">
        <v>63</v>
      </c>
      <c r="AU73" s="22">
        <v>0.38156099999999998</v>
      </c>
      <c r="AV73">
        <f t="shared" si="8"/>
        <v>35.256999999999998</v>
      </c>
      <c r="AW73">
        <f t="shared" si="9"/>
        <v>13.497895650999999</v>
      </c>
      <c r="AX73" s="9"/>
      <c r="AY73" s="22">
        <v>0.21728500000000001</v>
      </c>
      <c r="AZ73" s="22">
        <v>90.950999999999993</v>
      </c>
      <c r="BA73" s="22">
        <v>-3.5299700000000003E-2</v>
      </c>
      <c r="BB73" s="22">
        <v>63</v>
      </c>
      <c r="BC73" s="22">
        <v>0.21606400000000001</v>
      </c>
      <c r="BD73">
        <f t="shared" si="10"/>
        <v>35.299700000000001</v>
      </c>
      <c r="BE73">
        <f t="shared" si="11"/>
        <v>7.6700953145000001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46.049599999999998</v>
      </c>
      <c r="I74" s="22">
        <v>-3.5186799999999997E-2</v>
      </c>
      <c r="J74" s="22">
        <v>64</v>
      </c>
      <c r="K74" s="22">
        <v>0.376556</v>
      </c>
      <c r="L74">
        <f t="shared" si="0"/>
        <v>35.186799999999998</v>
      </c>
      <c r="M74">
        <f t="shared" si="1"/>
        <v>13.293854534399998</v>
      </c>
      <c r="N74" s="9"/>
      <c r="O74" s="22">
        <v>0.22232099999999999</v>
      </c>
      <c r="P74" s="22">
        <v>79.227699999999999</v>
      </c>
      <c r="Q74" s="22">
        <v>-3.5418699999999997E-2</v>
      </c>
      <c r="R74" s="22">
        <v>64</v>
      </c>
      <c r="S74" s="22">
        <v>0.22109999999999999</v>
      </c>
      <c r="T74">
        <f t="shared" si="2"/>
        <v>35.418699999999994</v>
      </c>
      <c r="U74">
        <f t="shared" si="3"/>
        <v>7.874320802699998</v>
      </c>
      <c r="X74" s="9"/>
      <c r="Y74" s="22">
        <v>0.37780799999999998</v>
      </c>
      <c r="Z74" s="22">
        <v>82.476299999999995</v>
      </c>
      <c r="AA74" s="22">
        <v>-3.5156300000000001E-2</v>
      </c>
      <c r="AB74" s="22">
        <v>64</v>
      </c>
      <c r="AC74" s="22">
        <v>0.37652600000000003</v>
      </c>
      <c r="AD74">
        <f t="shared" si="4"/>
        <v>35.156300000000002</v>
      </c>
      <c r="AE74">
        <f t="shared" si="5"/>
        <v>13.2823313904</v>
      </c>
      <c r="AF74" s="9"/>
      <c r="AG74" s="22">
        <v>0.22232099999999999</v>
      </c>
      <c r="AH74" s="22">
        <v>85.454899999999995</v>
      </c>
      <c r="AI74" s="22">
        <v>-3.5409499999999997E-2</v>
      </c>
      <c r="AJ74" s="22">
        <v>64</v>
      </c>
      <c r="AK74" s="22">
        <v>0.221161</v>
      </c>
      <c r="AL74">
        <f t="shared" si="6"/>
        <v>35.409499999999994</v>
      </c>
      <c r="AM74">
        <f t="shared" si="7"/>
        <v>7.8722754494999982</v>
      </c>
      <c r="AP74" s="9"/>
      <c r="AQ74" s="22">
        <v>0.37780799999999998</v>
      </c>
      <c r="AR74" s="22">
        <v>88.1905</v>
      </c>
      <c r="AS74" s="22">
        <v>-3.5250900000000002E-2</v>
      </c>
      <c r="AT74" s="22">
        <v>64</v>
      </c>
      <c r="AU74" s="22">
        <v>0.37652600000000003</v>
      </c>
      <c r="AV74">
        <f t="shared" si="8"/>
        <v>35.250900000000001</v>
      </c>
      <c r="AW74">
        <f t="shared" si="9"/>
        <v>13.318072027199999</v>
      </c>
      <c r="AX74" s="9"/>
      <c r="AY74" s="22">
        <v>0.22232099999999999</v>
      </c>
      <c r="AZ74" s="22">
        <v>90.960999999999999</v>
      </c>
      <c r="BA74" s="22">
        <v>-3.5308800000000001E-2</v>
      </c>
      <c r="BB74" s="22">
        <v>64</v>
      </c>
      <c r="BC74" s="22">
        <v>0.22109999999999999</v>
      </c>
      <c r="BD74">
        <f t="shared" si="10"/>
        <v>35.308799999999998</v>
      </c>
      <c r="BE74">
        <f t="shared" si="11"/>
        <v>7.8498877247999994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46.059699999999999</v>
      </c>
      <c r="I75" s="22">
        <v>-3.5195900000000002E-2</v>
      </c>
      <c r="J75" s="22">
        <v>65</v>
      </c>
      <c r="K75" s="22">
        <v>0.37152099999999999</v>
      </c>
      <c r="L75">
        <f t="shared" si="0"/>
        <v>35.195900000000002</v>
      </c>
      <c r="M75">
        <f t="shared" si="1"/>
        <v>13.1200460348</v>
      </c>
      <c r="N75" s="9"/>
      <c r="O75" s="22">
        <v>0.227356</v>
      </c>
      <c r="P75" s="22">
        <v>79.237799999999993</v>
      </c>
      <c r="Q75" s="22">
        <v>-3.5427899999999998E-2</v>
      </c>
      <c r="R75" s="22">
        <v>65</v>
      </c>
      <c r="S75" s="22">
        <v>0.22622700000000001</v>
      </c>
      <c r="T75">
        <f t="shared" si="2"/>
        <v>35.427900000000001</v>
      </c>
      <c r="U75">
        <f t="shared" si="3"/>
        <v>8.0547456323999995</v>
      </c>
      <c r="X75" s="9"/>
      <c r="Y75" s="22">
        <v>0.37277199999999999</v>
      </c>
      <c r="Z75" s="22">
        <v>82.486400000000003</v>
      </c>
      <c r="AA75" s="22">
        <v>-3.5171500000000001E-2</v>
      </c>
      <c r="AB75" s="22">
        <v>65</v>
      </c>
      <c r="AC75" s="22">
        <v>0.37148999999999999</v>
      </c>
      <c r="AD75">
        <f t="shared" si="4"/>
        <v>35.171500000000002</v>
      </c>
      <c r="AE75">
        <f t="shared" si="5"/>
        <v>13.110950398</v>
      </c>
      <c r="AF75" s="9"/>
      <c r="AG75" s="22">
        <v>0.227356</v>
      </c>
      <c r="AH75" s="22">
        <v>85.465000000000003</v>
      </c>
      <c r="AI75" s="22">
        <v>-3.53973E-2</v>
      </c>
      <c r="AJ75" s="22">
        <v>65</v>
      </c>
      <c r="AK75" s="22">
        <v>0.226135</v>
      </c>
      <c r="AL75">
        <f t="shared" si="6"/>
        <v>35.397300000000001</v>
      </c>
      <c r="AM75">
        <f t="shared" si="7"/>
        <v>8.0477885388000008</v>
      </c>
      <c r="AP75" s="9"/>
      <c r="AQ75" s="22">
        <v>0.37277199999999999</v>
      </c>
      <c r="AR75" s="22">
        <v>88.200500000000005</v>
      </c>
      <c r="AS75" s="22">
        <v>-3.52448E-2</v>
      </c>
      <c r="AT75" s="22">
        <v>65</v>
      </c>
      <c r="AU75" s="22">
        <v>0.37148999999999999</v>
      </c>
      <c r="AV75">
        <f t="shared" si="8"/>
        <v>35.244799999999998</v>
      </c>
      <c r="AW75">
        <f t="shared" si="9"/>
        <v>13.1382745856</v>
      </c>
      <c r="AX75" s="9"/>
      <c r="AY75" s="22">
        <v>0.227356</v>
      </c>
      <c r="AZ75" s="22">
        <v>90.971100000000007</v>
      </c>
      <c r="BA75" s="22">
        <v>-3.5308800000000001E-2</v>
      </c>
      <c r="BB75" s="22">
        <v>65</v>
      </c>
      <c r="BC75" s="22">
        <v>0.226105</v>
      </c>
      <c r="BD75">
        <f t="shared" si="10"/>
        <v>35.308799999999998</v>
      </c>
      <c r="BE75">
        <f t="shared" si="11"/>
        <v>8.0276675327999989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46.069800000000001</v>
      </c>
      <c r="I76" s="22">
        <v>-3.5201999999999997E-2</v>
      </c>
      <c r="J76" s="22">
        <v>66</v>
      </c>
      <c r="K76" s="22">
        <v>0.366425</v>
      </c>
      <c r="L76">
        <f t="shared" ref="L76:L139" si="12">-I76/$F$2*1000</f>
        <v>35.201999999999998</v>
      </c>
      <c r="M76">
        <f t="shared" ref="M76:M139" si="13">L76*G76</f>
        <v>12.945077873999999</v>
      </c>
      <c r="N76" s="9"/>
      <c r="O76" s="22">
        <v>0.23239099999999999</v>
      </c>
      <c r="P76" s="22">
        <v>79.247900000000001</v>
      </c>
      <c r="Q76" s="22">
        <v>-3.5412600000000002E-2</v>
      </c>
      <c r="R76" s="22">
        <v>66</v>
      </c>
      <c r="S76" s="22">
        <v>0.23117099999999999</v>
      </c>
      <c r="T76">
        <f t="shared" ref="T76:T139" si="14">-Q76/$F$2*1000</f>
        <v>35.412600000000005</v>
      </c>
      <c r="U76">
        <f t="shared" ref="U76:U139" si="15">T76*O76</f>
        <v>8.2295695266000006</v>
      </c>
      <c r="X76" s="9"/>
      <c r="Y76" s="22">
        <v>0.36773699999999998</v>
      </c>
      <c r="Z76" s="22">
        <v>82.496499999999997</v>
      </c>
      <c r="AA76" s="22">
        <v>-3.5186799999999997E-2</v>
      </c>
      <c r="AB76" s="22">
        <v>66</v>
      </c>
      <c r="AC76" s="22">
        <v>0.36651600000000001</v>
      </c>
      <c r="AD76">
        <f t="shared" ref="AD76:AD139" si="16">-AA76/$F$2*1000</f>
        <v>35.186799999999998</v>
      </c>
      <c r="AE76">
        <f t="shared" ref="AE76:AE139" si="17">AD76*Y76</f>
        <v>12.939488271599998</v>
      </c>
      <c r="AF76" s="9"/>
      <c r="AG76" s="22">
        <v>0.23239099999999999</v>
      </c>
      <c r="AH76" s="22">
        <v>85.474999999999994</v>
      </c>
      <c r="AI76" s="22">
        <v>-3.5388200000000002E-2</v>
      </c>
      <c r="AJ76" s="22">
        <v>66</v>
      </c>
      <c r="AK76" s="22">
        <v>0.23114000000000001</v>
      </c>
      <c r="AL76">
        <f t="shared" ref="AL76:AL139" si="18">-AI76/$F$2*1000</f>
        <v>35.388200000000005</v>
      </c>
      <c r="AM76">
        <f t="shared" ref="AM76:AM139" si="19">AL76*AG76</f>
        <v>8.2238991862000006</v>
      </c>
      <c r="AP76" s="9"/>
      <c r="AQ76" s="22">
        <v>0.36773699999999998</v>
      </c>
      <c r="AR76" s="22">
        <v>88.210599999999999</v>
      </c>
      <c r="AS76" s="22">
        <v>-3.5263099999999999E-2</v>
      </c>
      <c r="AT76" s="22">
        <v>66</v>
      </c>
      <c r="AU76" s="22">
        <v>0.36645499999999998</v>
      </c>
      <c r="AV76">
        <f t="shared" ref="AV76:AV139" si="20">-AS76/$F$2*1000</f>
        <v>35.263100000000001</v>
      </c>
      <c r="AW76">
        <f t="shared" ref="AW76:AW139" si="21">AV76*AQ76</f>
        <v>12.967546604699999</v>
      </c>
      <c r="AX76" s="9"/>
      <c r="AY76" s="22">
        <v>0.23239099999999999</v>
      </c>
      <c r="AZ76" s="22">
        <v>90.981200000000001</v>
      </c>
      <c r="BA76" s="22">
        <v>-3.5305799999999998E-2</v>
      </c>
      <c r="BB76" s="22">
        <v>66</v>
      </c>
      <c r="BC76" s="22">
        <v>0.23117099999999999</v>
      </c>
      <c r="BD76">
        <f t="shared" ref="BD76:BD139" si="22">-BA76/$F$2*1000</f>
        <v>35.305799999999998</v>
      </c>
      <c r="BE76">
        <f t="shared" ref="BE76:BE139" si="23">BD76*AY76</f>
        <v>8.2047501677999986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46.079799999999999</v>
      </c>
      <c r="I77" s="22">
        <v>-3.5223400000000002E-2</v>
      </c>
      <c r="J77" s="22">
        <v>67</v>
      </c>
      <c r="K77" s="22">
        <v>0.36144999999999999</v>
      </c>
      <c r="L77">
        <f t="shared" si="12"/>
        <v>35.223400000000005</v>
      </c>
      <c r="M77">
        <f t="shared" si="13"/>
        <v>12.775562403400002</v>
      </c>
      <c r="N77" s="9"/>
      <c r="O77" s="22">
        <v>0.237427</v>
      </c>
      <c r="P77" s="22">
        <v>79.257999999999996</v>
      </c>
      <c r="Q77" s="22">
        <v>-3.5400399999999999E-2</v>
      </c>
      <c r="R77" s="22">
        <v>67</v>
      </c>
      <c r="S77" s="22">
        <v>0.236237</v>
      </c>
      <c r="T77">
        <f t="shared" si="14"/>
        <v>35.400399999999998</v>
      </c>
      <c r="U77">
        <f t="shared" si="15"/>
        <v>8.4050107707999988</v>
      </c>
      <c r="X77" s="9"/>
      <c r="Y77" s="22">
        <v>0.362701</v>
      </c>
      <c r="Z77" s="22">
        <v>82.506500000000003</v>
      </c>
      <c r="AA77" s="22">
        <v>-3.5205100000000003E-2</v>
      </c>
      <c r="AB77" s="22">
        <v>67</v>
      </c>
      <c r="AC77" s="22">
        <v>0.36135899999999999</v>
      </c>
      <c r="AD77">
        <f t="shared" si="16"/>
        <v>35.205100000000002</v>
      </c>
      <c r="AE77">
        <f t="shared" si="17"/>
        <v>12.768924975100001</v>
      </c>
      <c r="AF77" s="9"/>
      <c r="AG77" s="22">
        <v>0.237427</v>
      </c>
      <c r="AH77" s="22">
        <v>85.485100000000003</v>
      </c>
      <c r="AI77" s="22">
        <v>-3.5379000000000001E-2</v>
      </c>
      <c r="AJ77" s="22">
        <v>67</v>
      </c>
      <c r="AK77" s="22">
        <v>0.236176</v>
      </c>
      <c r="AL77">
        <f t="shared" si="18"/>
        <v>35.378999999999998</v>
      </c>
      <c r="AM77">
        <f t="shared" si="19"/>
        <v>8.3999298329999998</v>
      </c>
      <c r="AP77" s="9"/>
      <c r="AQ77" s="22">
        <v>0.362701</v>
      </c>
      <c r="AR77" s="22">
        <v>88.220699999999994</v>
      </c>
      <c r="AS77" s="22">
        <v>-3.5278299999999999E-2</v>
      </c>
      <c r="AT77" s="22">
        <v>67</v>
      </c>
      <c r="AU77" s="22">
        <v>0.36144999999999999</v>
      </c>
      <c r="AV77">
        <f t="shared" si="20"/>
        <v>35.278300000000002</v>
      </c>
      <c r="AW77">
        <f t="shared" si="21"/>
        <v>12.795474688300001</v>
      </c>
      <c r="AX77" s="9"/>
      <c r="AY77" s="22">
        <v>0.237427</v>
      </c>
      <c r="AZ77" s="22">
        <v>90.991299999999995</v>
      </c>
      <c r="BA77" s="22">
        <v>-3.5305799999999998E-2</v>
      </c>
      <c r="BB77" s="22">
        <v>67</v>
      </c>
      <c r="BC77" s="22">
        <v>0.236267</v>
      </c>
      <c r="BD77">
        <f t="shared" si="22"/>
        <v>35.305799999999998</v>
      </c>
      <c r="BE77">
        <f t="shared" si="23"/>
        <v>8.3825501765999988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46.0899</v>
      </c>
      <c r="I78" s="22">
        <v>-3.5226399999999998E-2</v>
      </c>
      <c r="J78" s="22">
        <v>68</v>
      </c>
      <c r="K78" s="22">
        <v>0.356354</v>
      </c>
      <c r="L78">
        <f t="shared" si="12"/>
        <v>35.226399999999998</v>
      </c>
      <c r="M78">
        <f t="shared" si="13"/>
        <v>12.599285582399999</v>
      </c>
      <c r="N78" s="9"/>
      <c r="O78" s="22">
        <v>0.24246200000000001</v>
      </c>
      <c r="P78" s="22">
        <v>79.268000000000001</v>
      </c>
      <c r="Q78" s="22">
        <v>-3.5394299999999997E-2</v>
      </c>
      <c r="R78" s="22">
        <v>68</v>
      </c>
      <c r="S78" s="22">
        <v>0.24127199999999999</v>
      </c>
      <c r="T78">
        <f t="shared" si="14"/>
        <v>35.394299999999994</v>
      </c>
      <c r="U78">
        <f t="shared" si="15"/>
        <v>8.5817727665999985</v>
      </c>
      <c r="X78" s="9"/>
      <c r="Y78" s="22">
        <v>0.35766599999999998</v>
      </c>
      <c r="Z78" s="22">
        <v>82.516599999999997</v>
      </c>
      <c r="AA78" s="22">
        <v>-3.5226399999999998E-2</v>
      </c>
      <c r="AB78" s="22">
        <v>68</v>
      </c>
      <c r="AC78" s="22">
        <v>0.35638399999999998</v>
      </c>
      <c r="AD78">
        <f t="shared" si="16"/>
        <v>35.226399999999998</v>
      </c>
      <c r="AE78">
        <f t="shared" si="17"/>
        <v>12.599285582399999</v>
      </c>
      <c r="AF78" s="9"/>
      <c r="AG78" s="22">
        <v>0.24246200000000001</v>
      </c>
      <c r="AH78" s="22">
        <v>85.495199999999997</v>
      </c>
      <c r="AI78" s="22">
        <v>-3.5394299999999997E-2</v>
      </c>
      <c r="AJ78" s="22">
        <v>68</v>
      </c>
      <c r="AK78" s="22">
        <v>0.24121100000000001</v>
      </c>
      <c r="AL78">
        <f t="shared" si="18"/>
        <v>35.394299999999994</v>
      </c>
      <c r="AM78">
        <f t="shared" si="19"/>
        <v>8.5817727665999985</v>
      </c>
      <c r="AP78" s="9"/>
      <c r="AQ78" s="22">
        <v>0.35766599999999998</v>
      </c>
      <c r="AR78" s="22">
        <v>88.230800000000002</v>
      </c>
      <c r="AS78" s="22">
        <v>-3.5281399999999997E-2</v>
      </c>
      <c r="AT78" s="22">
        <v>68</v>
      </c>
      <c r="AU78" s="22">
        <v>0.35638399999999998</v>
      </c>
      <c r="AV78">
        <f t="shared" si="20"/>
        <v>35.281399999999998</v>
      </c>
      <c r="AW78">
        <f t="shared" si="21"/>
        <v>12.618957212399998</v>
      </c>
      <c r="AX78" s="9"/>
      <c r="AY78" s="22">
        <v>0.24246200000000001</v>
      </c>
      <c r="AZ78" s="22">
        <v>91.001300000000001</v>
      </c>
      <c r="BA78" s="22">
        <v>-3.5305799999999998E-2</v>
      </c>
      <c r="BB78" s="22">
        <v>68</v>
      </c>
      <c r="BC78" s="22">
        <v>0.24115</v>
      </c>
      <c r="BD78">
        <f t="shared" si="22"/>
        <v>35.305799999999998</v>
      </c>
      <c r="BE78">
        <f t="shared" si="23"/>
        <v>8.5603148795999999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46.1</v>
      </c>
      <c r="I79" s="22">
        <v>-3.5229499999999997E-2</v>
      </c>
      <c r="J79" s="22">
        <v>69</v>
      </c>
      <c r="K79" s="22">
        <v>0.35134900000000002</v>
      </c>
      <c r="L79">
        <f t="shared" si="12"/>
        <v>35.229499999999994</v>
      </c>
      <c r="M79">
        <f t="shared" si="13"/>
        <v>12.423013814499999</v>
      </c>
      <c r="N79" s="9"/>
      <c r="O79" s="22">
        <v>0.247498</v>
      </c>
      <c r="P79" s="22">
        <v>79.278099999999995</v>
      </c>
      <c r="Q79" s="22">
        <v>-3.5379000000000001E-2</v>
      </c>
      <c r="R79" s="22">
        <v>69</v>
      </c>
      <c r="S79" s="22">
        <v>0.246277</v>
      </c>
      <c r="T79">
        <f t="shared" si="14"/>
        <v>35.378999999999998</v>
      </c>
      <c r="U79">
        <f t="shared" si="15"/>
        <v>8.7562317419999989</v>
      </c>
      <c r="X79" s="9"/>
      <c r="Y79" s="22">
        <v>0.35263100000000003</v>
      </c>
      <c r="Z79" s="22">
        <v>82.526700000000005</v>
      </c>
      <c r="AA79" s="22">
        <v>-3.5238600000000002E-2</v>
      </c>
      <c r="AB79" s="22">
        <v>69</v>
      </c>
      <c r="AC79" s="22">
        <v>0.351379</v>
      </c>
      <c r="AD79">
        <f t="shared" si="16"/>
        <v>35.238600000000005</v>
      </c>
      <c r="AE79">
        <f t="shared" si="17"/>
        <v>12.426222756600003</v>
      </c>
      <c r="AF79" s="9"/>
      <c r="AG79" s="22">
        <v>0.247498</v>
      </c>
      <c r="AH79" s="22">
        <v>85.505300000000005</v>
      </c>
      <c r="AI79" s="22">
        <v>-3.5403400000000002E-2</v>
      </c>
      <c r="AJ79" s="22">
        <v>69</v>
      </c>
      <c r="AK79" s="22">
        <v>0.246277</v>
      </c>
      <c r="AL79">
        <f t="shared" si="18"/>
        <v>35.403400000000005</v>
      </c>
      <c r="AM79">
        <f t="shared" si="19"/>
        <v>8.7622706932000014</v>
      </c>
      <c r="AP79" s="9"/>
      <c r="AQ79" s="22">
        <v>0.35263100000000003</v>
      </c>
      <c r="AR79" s="22">
        <v>88.240799999999993</v>
      </c>
      <c r="AS79" s="22">
        <v>-3.5293600000000001E-2</v>
      </c>
      <c r="AT79" s="22">
        <v>69</v>
      </c>
      <c r="AU79" s="22">
        <v>0.35141</v>
      </c>
      <c r="AV79">
        <f t="shared" si="20"/>
        <v>35.293599999999998</v>
      </c>
      <c r="AW79">
        <f t="shared" si="21"/>
        <v>12.445617461599999</v>
      </c>
      <c r="AX79" s="9"/>
      <c r="AY79" s="22">
        <v>0.247498</v>
      </c>
      <c r="AZ79" s="22">
        <v>91.011399999999995</v>
      </c>
      <c r="BA79" s="22">
        <v>-3.5305799999999998E-2</v>
      </c>
      <c r="BB79" s="22">
        <v>69</v>
      </c>
      <c r="BC79" s="22">
        <v>0.24624599999999999</v>
      </c>
      <c r="BD79">
        <f t="shared" si="22"/>
        <v>35.305799999999998</v>
      </c>
      <c r="BE79">
        <f t="shared" si="23"/>
        <v>8.7381148884000002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46.11</v>
      </c>
      <c r="I80" s="22">
        <v>-3.5229499999999997E-2</v>
      </c>
      <c r="J80" s="22">
        <v>70</v>
      </c>
      <c r="K80" s="22">
        <v>0.34640500000000002</v>
      </c>
      <c r="L80">
        <f t="shared" si="12"/>
        <v>35.229499999999994</v>
      </c>
      <c r="M80">
        <f t="shared" si="13"/>
        <v>12.245598052499998</v>
      </c>
      <c r="N80" s="9"/>
      <c r="O80" s="22">
        <v>0.25253300000000001</v>
      </c>
      <c r="P80" s="22">
        <v>79.288200000000003</v>
      </c>
      <c r="Q80" s="22">
        <v>-3.5366799999999997E-2</v>
      </c>
      <c r="R80" s="22">
        <v>70</v>
      </c>
      <c r="S80" s="22">
        <v>0.251251</v>
      </c>
      <c r="T80">
        <f t="shared" si="14"/>
        <v>35.366799999999998</v>
      </c>
      <c r="U80">
        <f t="shared" si="15"/>
        <v>8.9312841043999995</v>
      </c>
      <c r="X80" s="9"/>
      <c r="Y80" s="22">
        <v>0.34759499999999999</v>
      </c>
      <c r="Z80" s="22">
        <v>82.536699999999996</v>
      </c>
      <c r="AA80" s="22">
        <v>-3.5256999999999997E-2</v>
      </c>
      <c r="AB80" s="22">
        <v>70</v>
      </c>
      <c r="AC80" s="22">
        <v>0.34631299999999998</v>
      </c>
      <c r="AD80">
        <f t="shared" si="16"/>
        <v>35.256999999999998</v>
      </c>
      <c r="AE80">
        <f t="shared" si="17"/>
        <v>12.255156914999999</v>
      </c>
      <c r="AF80" s="9"/>
      <c r="AG80" s="22">
        <v>0.25253300000000001</v>
      </c>
      <c r="AH80" s="22">
        <v>85.515299999999996</v>
      </c>
      <c r="AI80" s="22">
        <v>-3.5400399999999999E-2</v>
      </c>
      <c r="AJ80" s="22">
        <v>70</v>
      </c>
      <c r="AK80" s="22">
        <v>0.251251</v>
      </c>
      <c r="AL80">
        <f t="shared" si="18"/>
        <v>35.400399999999998</v>
      </c>
      <c r="AM80">
        <f t="shared" si="19"/>
        <v>8.9397692132</v>
      </c>
      <c r="AP80" s="9"/>
      <c r="AQ80" s="22">
        <v>0.34759499999999999</v>
      </c>
      <c r="AR80" s="22">
        <v>88.250900000000001</v>
      </c>
      <c r="AS80" s="22">
        <v>-3.5308800000000001E-2</v>
      </c>
      <c r="AT80" s="22">
        <v>70</v>
      </c>
      <c r="AU80" s="22">
        <v>0.34622199999999997</v>
      </c>
      <c r="AV80">
        <f t="shared" si="20"/>
        <v>35.308799999999998</v>
      </c>
      <c r="AW80">
        <f t="shared" si="21"/>
        <v>12.273162335999999</v>
      </c>
      <c r="AX80" s="9"/>
      <c r="AY80" s="22">
        <v>0.25253300000000001</v>
      </c>
      <c r="AZ80" s="22">
        <v>91.021500000000003</v>
      </c>
      <c r="BA80" s="22">
        <v>-3.5287499999999999E-2</v>
      </c>
      <c r="BB80" s="22">
        <v>70</v>
      </c>
      <c r="BC80" s="22">
        <v>0.251251</v>
      </c>
      <c r="BD80">
        <f t="shared" si="22"/>
        <v>35.287500000000001</v>
      </c>
      <c r="BE80">
        <f t="shared" si="23"/>
        <v>8.9112582375000002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46.120100000000001</v>
      </c>
      <c r="I81" s="22">
        <v>-3.52325E-2</v>
      </c>
      <c r="J81" s="22">
        <v>71</v>
      </c>
      <c r="K81" s="22">
        <v>0.34127800000000003</v>
      </c>
      <c r="L81">
        <f t="shared" si="12"/>
        <v>35.232500000000002</v>
      </c>
      <c r="M81">
        <f t="shared" si="13"/>
        <v>12.069245199999999</v>
      </c>
      <c r="N81" s="9"/>
      <c r="O81" s="22">
        <v>0.25756800000000002</v>
      </c>
      <c r="P81" s="22">
        <v>79.298199999999994</v>
      </c>
      <c r="Q81" s="22">
        <v>-3.5351599999999997E-2</v>
      </c>
      <c r="R81" s="22">
        <v>71</v>
      </c>
      <c r="S81" s="22">
        <v>0.25625599999999998</v>
      </c>
      <c r="T81">
        <f t="shared" si="14"/>
        <v>35.351599999999998</v>
      </c>
      <c r="U81">
        <f t="shared" si="15"/>
        <v>9.1054409088000003</v>
      </c>
      <c r="X81" s="9"/>
      <c r="Y81" s="22">
        <v>0.34255999999999998</v>
      </c>
      <c r="Z81" s="22">
        <v>82.546800000000005</v>
      </c>
      <c r="AA81" s="22">
        <v>-3.5281399999999997E-2</v>
      </c>
      <c r="AB81" s="22">
        <v>71</v>
      </c>
      <c r="AC81" s="22">
        <v>0.341248</v>
      </c>
      <c r="AD81">
        <f t="shared" si="16"/>
        <v>35.281399999999998</v>
      </c>
      <c r="AE81">
        <f t="shared" si="17"/>
        <v>12.085996383999998</v>
      </c>
      <c r="AF81" s="9"/>
      <c r="AG81" s="22">
        <v>0.25756800000000002</v>
      </c>
      <c r="AH81" s="22">
        <v>85.525400000000005</v>
      </c>
      <c r="AI81" s="22">
        <v>-3.5394299999999997E-2</v>
      </c>
      <c r="AJ81" s="22">
        <v>71</v>
      </c>
      <c r="AK81" s="22">
        <v>0.25634800000000002</v>
      </c>
      <c r="AL81">
        <f t="shared" si="18"/>
        <v>35.394299999999994</v>
      </c>
      <c r="AM81">
        <f t="shared" si="19"/>
        <v>9.1164390623999996</v>
      </c>
      <c r="AP81" s="9"/>
      <c r="AQ81" s="22">
        <v>0.34255999999999998</v>
      </c>
      <c r="AR81" s="22">
        <v>88.260999999999996</v>
      </c>
      <c r="AS81" s="22">
        <v>-3.5320999999999998E-2</v>
      </c>
      <c r="AT81" s="22">
        <v>71</v>
      </c>
      <c r="AU81" s="22">
        <v>0.34130899999999997</v>
      </c>
      <c r="AV81">
        <f t="shared" si="20"/>
        <v>35.320999999999998</v>
      </c>
      <c r="AW81">
        <f t="shared" si="21"/>
        <v>12.099561759999999</v>
      </c>
      <c r="AX81" s="9"/>
      <c r="AY81" s="22">
        <v>0.25756800000000002</v>
      </c>
      <c r="AZ81" s="22">
        <v>91.031499999999994</v>
      </c>
      <c r="BA81" s="22">
        <v>-3.5287499999999999E-2</v>
      </c>
      <c r="BB81" s="22">
        <v>71</v>
      </c>
      <c r="BC81" s="22">
        <v>0.25628699999999999</v>
      </c>
      <c r="BD81">
        <f t="shared" si="22"/>
        <v>35.287500000000001</v>
      </c>
      <c r="BE81">
        <f t="shared" si="23"/>
        <v>9.0889308000000018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46.130200000000002</v>
      </c>
      <c r="I82" s="22">
        <v>-3.5220300000000003E-2</v>
      </c>
      <c r="J82" s="22">
        <v>72</v>
      </c>
      <c r="K82" s="22">
        <v>0.33627299999999999</v>
      </c>
      <c r="L82">
        <f t="shared" si="12"/>
        <v>35.220300000000002</v>
      </c>
      <c r="M82">
        <f t="shared" si="13"/>
        <v>11.8876965372</v>
      </c>
      <c r="N82" s="9"/>
      <c r="O82" s="22">
        <v>0.262604</v>
      </c>
      <c r="P82" s="22">
        <v>79.308300000000003</v>
      </c>
      <c r="Q82" s="22">
        <v>-3.5342400000000003E-2</v>
      </c>
      <c r="R82" s="22">
        <v>72</v>
      </c>
      <c r="S82" s="22">
        <v>0.26129200000000002</v>
      </c>
      <c r="T82">
        <f t="shared" si="14"/>
        <v>35.342400000000005</v>
      </c>
      <c r="U82">
        <f t="shared" si="15"/>
        <v>9.281055609600001</v>
      </c>
      <c r="X82" s="9"/>
      <c r="Y82" s="22">
        <v>0.33752399999999999</v>
      </c>
      <c r="Z82" s="22">
        <v>82.556899999999999</v>
      </c>
      <c r="AA82" s="22">
        <v>-3.5296599999999997E-2</v>
      </c>
      <c r="AB82" s="22">
        <v>72</v>
      </c>
      <c r="AC82" s="22">
        <v>0.33627299999999999</v>
      </c>
      <c r="AD82">
        <f t="shared" si="16"/>
        <v>35.296599999999998</v>
      </c>
      <c r="AE82">
        <f t="shared" si="17"/>
        <v>11.9134496184</v>
      </c>
      <c r="AF82" s="9"/>
      <c r="AG82" s="22">
        <v>0.262604</v>
      </c>
      <c r="AH82" s="22">
        <v>85.535499999999999</v>
      </c>
      <c r="AI82" s="22">
        <v>-3.5385100000000003E-2</v>
      </c>
      <c r="AJ82" s="22">
        <v>72</v>
      </c>
      <c r="AK82" s="22">
        <v>0.261322</v>
      </c>
      <c r="AL82">
        <f t="shared" si="18"/>
        <v>35.385100000000001</v>
      </c>
      <c r="AM82">
        <f t="shared" si="19"/>
        <v>9.2922688004000005</v>
      </c>
      <c r="AP82" s="9"/>
      <c r="AQ82" s="22">
        <v>0.33752399999999999</v>
      </c>
      <c r="AR82" s="22">
        <v>88.271000000000001</v>
      </c>
      <c r="AS82" s="22">
        <v>-3.5318000000000002E-2</v>
      </c>
      <c r="AT82" s="22">
        <v>72</v>
      </c>
      <c r="AU82" s="22">
        <v>0.33624300000000001</v>
      </c>
      <c r="AV82">
        <f t="shared" si="20"/>
        <v>35.318000000000005</v>
      </c>
      <c r="AW82">
        <f t="shared" si="21"/>
        <v>11.920672632</v>
      </c>
      <c r="AX82" s="9"/>
      <c r="AY82" s="22">
        <v>0.262604</v>
      </c>
      <c r="AZ82" s="22">
        <v>91.041600000000003</v>
      </c>
      <c r="BA82" s="22">
        <v>-3.5275300000000002E-2</v>
      </c>
      <c r="BB82" s="22">
        <v>72</v>
      </c>
      <c r="BC82" s="22">
        <v>0.261322</v>
      </c>
      <c r="BD82">
        <f t="shared" si="22"/>
        <v>35.275300000000001</v>
      </c>
      <c r="BE82">
        <f t="shared" si="23"/>
        <v>9.2634348812000002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46.140300000000003</v>
      </c>
      <c r="I83" s="22">
        <v>-3.52173E-2</v>
      </c>
      <c r="J83" s="22">
        <v>73</v>
      </c>
      <c r="K83" s="22">
        <v>0.33120699999999997</v>
      </c>
      <c r="L83">
        <f t="shared" si="12"/>
        <v>35.217300000000002</v>
      </c>
      <c r="M83">
        <f t="shared" si="13"/>
        <v>11.709364859699999</v>
      </c>
      <c r="N83" s="9"/>
      <c r="O83" s="22">
        <v>0.26763900000000002</v>
      </c>
      <c r="P83" s="22">
        <v>79.318399999999997</v>
      </c>
      <c r="Q83" s="22">
        <v>-3.5324099999999997E-2</v>
      </c>
      <c r="R83" s="22">
        <v>73</v>
      </c>
      <c r="S83" s="22">
        <v>0.26644899999999999</v>
      </c>
      <c r="T83">
        <f t="shared" si="14"/>
        <v>35.324099999999994</v>
      </c>
      <c r="U83">
        <f t="shared" si="15"/>
        <v>9.4541067998999999</v>
      </c>
      <c r="X83" s="9"/>
      <c r="Y83" s="22">
        <v>0.33248899999999998</v>
      </c>
      <c r="Z83" s="22">
        <v>82.566999999999993</v>
      </c>
      <c r="AA83" s="22">
        <v>-3.5299700000000003E-2</v>
      </c>
      <c r="AB83" s="22">
        <v>73</v>
      </c>
      <c r="AC83" s="22">
        <v>0.33123799999999998</v>
      </c>
      <c r="AD83">
        <f t="shared" si="16"/>
        <v>35.299700000000001</v>
      </c>
      <c r="AE83">
        <f t="shared" si="17"/>
        <v>11.7367619533</v>
      </c>
      <c r="AF83" s="9"/>
      <c r="AG83" s="22">
        <v>0.26763900000000002</v>
      </c>
      <c r="AH83" s="22">
        <v>85.545500000000004</v>
      </c>
      <c r="AI83" s="22">
        <v>-3.5379000000000001E-2</v>
      </c>
      <c r="AJ83" s="22">
        <v>73</v>
      </c>
      <c r="AK83" s="22">
        <v>0.26635700000000001</v>
      </c>
      <c r="AL83">
        <f t="shared" si="18"/>
        <v>35.378999999999998</v>
      </c>
      <c r="AM83">
        <f t="shared" si="19"/>
        <v>9.4688001810000006</v>
      </c>
      <c r="AP83" s="9"/>
      <c r="AQ83" s="22">
        <v>0.33248899999999998</v>
      </c>
      <c r="AR83" s="22">
        <v>88.281099999999995</v>
      </c>
      <c r="AS83" s="22">
        <v>-3.53271E-2</v>
      </c>
      <c r="AT83" s="22">
        <v>73</v>
      </c>
      <c r="AU83" s="22">
        <v>0.33126800000000001</v>
      </c>
      <c r="AV83">
        <f t="shared" si="20"/>
        <v>35.327100000000002</v>
      </c>
      <c r="AW83">
        <f t="shared" si="21"/>
        <v>11.7458721519</v>
      </c>
      <c r="AX83" s="9"/>
      <c r="AY83" s="22">
        <v>0.26763900000000002</v>
      </c>
      <c r="AZ83" s="22">
        <v>91.051699999999997</v>
      </c>
      <c r="BA83" s="22">
        <v>-3.5256999999999997E-2</v>
      </c>
      <c r="BB83" s="22">
        <v>73</v>
      </c>
      <c r="BC83" s="22">
        <v>0.26638800000000001</v>
      </c>
      <c r="BD83">
        <f t="shared" si="22"/>
        <v>35.256999999999998</v>
      </c>
      <c r="BE83">
        <f t="shared" si="23"/>
        <v>9.436148223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46.150300000000001</v>
      </c>
      <c r="I84" s="22">
        <v>-3.5223400000000002E-2</v>
      </c>
      <c r="J84" s="22">
        <v>74</v>
      </c>
      <c r="K84" s="22">
        <v>0.32617200000000002</v>
      </c>
      <c r="L84">
        <f t="shared" si="12"/>
        <v>35.223400000000005</v>
      </c>
      <c r="M84">
        <f t="shared" si="13"/>
        <v>11.534043223600003</v>
      </c>
      <c r="N84" s="9"/>
      <c r="O84" s="22">
        <v>0.272675</v>
      </c>
      <c r="P84" s="22">
        <v>79.328400000000002</v>
      </c>
      <c r="Q84" s="22">
        <v>-3.5330199999999999E-2</v>
      </c>
      <c r="R84" s="22">
        <v>74</v>
      </c>
      <c r="S84" s="22">
        <v>0.27145399999999997</v>
      </c>
      <c r="T84">
        <f t="shared" si="14"/>
        <v>35.330199999999998</v>
      </c>
      <c r="U84">
        <f t="shared" si="15"/>
        <v>9.6336622849999998</v>
      </c>
      <c r="X84" s="9"/>
      <c r="Y84" s="22">
        <v>0.32745400000000002</v>
      </c>
      <c r="Z84" s="22">
        <v>82.576999999999998</v>
      </c>
      <c r="AA84" s="22">
        <v>-3.5308800000000001E-2</v>
      </c>
      <c r="AB84" s="22">
        <v>74</v>
      </c>
      <c r="AC84" s="22">
        <v>0.32629399999999997</v>
      </c>
      <c r="AD84">
        <f t="shared" si="16"/>
        <v>35.308799999999998</v>
      </c>
      <c r="AE84">
        <f t="shared" si="17"/>
        <v>11.5620077952</v>
      </c>
      <c r="AF84" s="9"/>
      <c r="AG84" s="22">
        <v>0.272675</v>
      </c>
      <c r="AH84" s="22">
        <v>85.555599999999998</v>
      </c>
      <c r="AI84" s="22">
        <v>-3.5366799999999997E-2</v>
      </c>
      <c r="AJ84" s="22">
        <v>74</v>
      </c>
      <c r="AK84" s="22">
        <v>0.27142300000000003</v>
      </c>
      <c r="AL84">
        <f t="shared" si="18"/>
        <v>35.366799999999998</v>
      </c>
      <c r="AM84">
        <f t="shared" si="19"/>
        <v>9.6436421899999996</v>
      </c>
      <c r="AP84" s="9"/>
      <c r="AQ84" s="22">
        <v>0.32745400000000002</v>
      </c>
      <c r="AR84" s="22">
        <v>88.291200000000003</v>
      </c>
      <c r="AS84" s="22">
        <v>-3.53394E-2</v>
      </c>
      <c r="AT84" s="22">
        <v>74</v>
      </c>
      <c r="AU84" s="22">
        <v>0.32614100000000001</v>
      </c>
      <c r="AV84">
        <f t="shared" si="20"/>
        <v>35.339399999999998</v>
      </c>
      <c r="AW84">
        <f t="shared" si="21"/>
        <v>11.572027887600001</v>
      </c>
      <c r="AX84" s="9"/>
      <c r="AY84" s="22">
        <v>0.272675</v>
      </c>
      <c r="AZ84" s="22">
        <v>91.061700000000002</v>
      </c>
      <c r="BA84" s="22">
        <v>-3.5250900000000002E-2</v>
      </c>
      <c r="BB84" s="22">
        <v>74</v>
      </c>
      <c r="BC84" s="22">
        <v>0.27145399999999997</v>
      </c>
      <c r="BD84">
        <f t="shared" si="22"/>
        <v>35.250900000000001</v>
      </c>
      <c r="BE84">
        <f t="shared" si="23"/>
        <v>9.6120391574999999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46.160400000000003</v>
      </c>
      <c r="I85" s="22">
        <v>-3.5226399999999998E-2</v>
      </c>
      <c r="J85" s="22">
        <v>75</v>
      </c>
      <c r="K85" s="22">
        <v>0.321075</v>
      </c>
      <c r="L85">
        <f t="shared" si="12"/>
        <v>35.226399999999998</v>
      </c>
      <c r="M85">
        <f t="shared" si="13"/>
        <v>11.357625435199999</v>
      </c>
      <c r="N85" s="9"/>
      <c r="O85" s="22">
        <v>0.27771000000000001</v>
      </c>
      <c r="P85" s="22">
        <v>79.338499999999996</v>
      </c>
      <c r="Q85" s="22">
        <v>-3.5320999999999998E-2</v>
      </c>
      <c r="R85" s="22">
        <v>75</v>
      </c>
      <c r="S85" s="22">
        <v>0.27642800000000001</v>
      </c>
      <c r="T85">
        <f t="shared" si="14"/>
        <v>35.320999999999998</v>
      </c>
      <c r="U85">
        <f t="shared" si="15"/>
        <v>9.8089949099999991</v>
      </c>
      <c r="X85" s="9"/>
      <c r="Y85" s="22">
        <v>0.32241799999999998</v>
      </c>
      <c r="Z85" s="22">
        <v>82.587100000000007</v>
      </c>
      <c r="AA85" s="22">
        <v>-3.5318000000000002E-2</v>
      </c>
      <c r="AB85" s="22">
        <v>75</v>
      </c>
      <c r="AC85" s="22">
        <v>0.32119799999999998</v>
      </c>
      <c r="AD85">
        <f t="shared" si="16"/>
        <v>35.318000000000005</v>
      </c>
      <c r="AE85">
        <f t="shared" si="17"/>
        <v>11.387158924000001</v>
      </c>
      <c r="AF85" s="9"/>
      <c r="AG85" s="22">
        <v>0.27771000000000001</v>
      </c>
      <c r="AH85" s="22">
        <v>85.565700000000007</v>
      </c>
      <c r="AI85" s="22">
        <v>-3.5360700000000002E-2</v>
      </c>
      <c r="AJ85" s="22">
        <v>75</v>
      </c>
      <c r="AK85" s="22">
        <v>0.27645900000000001</v>
      </c>
      <c r="AL85">
        <f t="shared" si="18"/>
        <v>35.360700000000001</v>
      </c>
      <c r="AM85">
        <f t="shared" si="19"/>
        <v>9.8200199970000011</v>
      </c>
      <c r="AP85" s="9"/>
      <c r="AQ85" s="22">
        <v>0.32241799999999998</v>
      </c>
      <c r="AR85" s="22">
        <v>88.301199999999994</v>
      </c>
      <c r="AS85" s="22">
        <v>-3.5345500000000002E-2</v>
      </c>
      <c r="AT85" s="22">
        <v>75</v>
      </c>
      <c r="AU85" s="22">
        <v>0.32119799999999998</v>
      </c>
      <c r="AV85">
        <f t="shared" si="20"/>
        <v>35.345500000000001</v>
      </c>
      <c r="AW85">
        <f t="shared" si="21"/>
        <v>11.396025418999999</v>
      </c>
      <c r="AX85" s="9"/>
      <c r="AY85" s="22">
        <v>0.27771000000000001</v>
      </c>
      <c r="AZ85" s="22">
        <v>91.071799999999996</v>
      </c>
      <c r="BA85" s="22">
        <v>-3.5263099999999999E-2</v>
      </c>
      <c r="BB85" s="22">
        <v>75</v>
      </c>
      <c r="BC85" s="22">
        <v>0.27655000000000002</v>
      </c>
      <c r="BD85">
        <f t="shared" si="22"/>
        <v>35.263100000000001</v>
      </c>
      <c r="BE85">
        <f t="shared" si="23"/>
        <v>9.7929155010000013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46.170499999999997</v>
      </c>
      <c r="I86" s="22">
        <v>-3.5247800000000003E-2</v>
      </c>
      <c r="J86" s="22">
        <v>76</v>
      </c>
      <c r="K86" s="22">
        <v>0.31610100000000002</v>
      </c>
      <c r="L86">
        <f t="shared" si="12"/>
        <v>35.247800000000005</v>
      </c>
      <c r="M86">
        <f t="shared" si="13"/>
        <v>11.187052507400002</v>
      </c>
      <c r="N86" s="9"/>
      <c r="O86" s="22">
        <v>0.28274500000000002</v>
      </c>
      <c r="P86" s="22">
        <v>79.348600000000005</v>
      </c>
      <c r="Q86" s="22">
        <v>-3.5318000000000002E-2</v>
      </c>
      <c r="R86" s="22">
        <v>76</v>
      </c>
      <c r="S86" s="22">
        <v>0.28146399999999999</v>
      </c>
      <c r="T86">
        <f t="shared" si="14"/>
        <v>35.318000000000005</v>
      </c>
      <c r="U86">
        <f t="shared" si="15"/>
        <v>9.9859879100000022</v>
      </c>
      <c r="X86" s="9"/>
      <c r="Y86" s="22">
        <v>0.31738300000000003</v>
      </c>
      <c r="Z86" s="22">
        <v>82.597200000000001</v>
      </c>
      <c r="AA86" s="22">
        <v>-3.5320999999999998E-2</v>
      </c>
      <c r="AB86" s="22">
        <v>76</v>
      </c>
      <c r="AC86" s="22">
        <v>0.31610100000000002</v>
      </c>
      <c r="AD86">
        <f t="shared" si="16"/>
        <v>35.320999999999998</v>
      </c>
      <c r="AE86">
        <f t="shared" si="17"/>
        <v>11.210284943</v>
      </c>
      <c r="AF86" s="9"/>
      <c r="AG86" s="22">
        <v>0.28274500000000002</v>
      </c>
      <c r="AH86" s="22">
        <v>85.575699999999998</v>
      </c>
      <c r="AI86" s="22">
        <v>-3.5357699999999999E-2</v>
      </c>
      <c r="AJ86" s="22">
        <v>76</v>
      </c>
      <c r="AK86" s="22">
        <v>0.28149400000000002</v>
      </c>
      <c r="AL86">
        <f t="shared" si="18"/>
        <v>35.357700000000001</v>
      </c>
      <c r="AM86">
        <f t="shared" si="19"/>
        <v>9.9972128865000016</v>
      </c>
      <c r="AP86" s="9"/>
      <c r="AQ86" s="22">
        <v>0.31738300000000003</v>
      </c>
      <c r="AR86" s="22">
        <v>88.311300000000003</v>
      </c>
      <c r="AS86" s="22">
        <v>-3.53546E-2</v>
      </c>
      <c r="AT86" s="22">
        <v>76</v>
      </c>
      <c r="AU86" s="22">
        <v>0.31603999999999999</v>
      </c>
      <c r="AV86">
        <f t="shared" si="20"/>
        <v>35.354599999999998</v>
      </c>
      <c r="AW86">
        <f t="shared" si="21"/>
        <v>11.2209490118</v>
      </c>
      <c r="AX86" s="9"/>
      <c r="AY86" s="22">
        <v>0.28274500000000002</v>
      </c>
      <c r="AZ86" s="22">
        <v>91.081900000000005</v>
      </c>
      <c r="BA86" s="22">
        <v>-3.5263099999999999E-2</v>
      </c>
      <c r="BB86" s="22">
        <v>76</v>
      </c>
      <c r="BC86" s="22">
        <v>0.28146399999999999</v>
      </c>
      <c r="BD86">
        <f t="shared" si="22"/>
        <v>35.263100000000001</v>
      </c>
      <c r="BE86">
        <f t="shared" si="23"/>
        <v>9.9704652095000021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46.180500000000002</v>
      </c>
      <c r="I87" s="22">
        <v>-3.5256999999999997E-2</v>
      </c>
      <c r="J87" s="22">
        <v>77</v>
      </c>
      <c r="K87" s="22">
        <v>0.31106600000000001</v>
      </c>
      <c r="L87">
        <f t="shared" si="12"/>
        <v>35.256999999999998</v>
      </c>
      <c r="M87">
        <f t="shared" si="13"/>
        <v>11.012418178999999</v>
      </c>
      <c r="N87" s="9"/>
      <c r="O87" s="22">
        <v>0.28778100000000001</v>
      </c>
      <c r="P87" s="22">
        <v>79.358699999999999</v>
      </c>
      <c r="Q87" s="22">
        <v>-3.5305799999999998E-2</v>
      </c>
      <c r="R87" s="22">
        <v>77</v>
      </c>
      <c r="S87" s="22">
        <v>0.28653000000000001</v>
      </c>
      <c r="T87">
        <f t="shared" si="14"/>
        <v>35.305799999999998</v>
      </c>
      <c r="U87">
        <f t="shared" si="15"/>
        <v>10.160338429799999</v>
      </c>
      <c r="X87" s="9"/>
      <c r="Y87" s="22">
        <v>0.31234699999999999</v>
      </c>
      <c r="Z87" s="22">
        <v>82.607200000000006</v>
      </c>
      <c r="AA87" s="22">
        <v>-3.5299700000000003E-2</v>
      </c>
      <c r="AB87" s="22">
        <v>77</v>
      </c>
      <c r="AC87" s="22">
        <v>0.31109599999999998</v>
      </c>
      <c r="AD87">
        <f t="shared" si="16"/>
        <v>35.299700000000001</v>
      </c>
      <c r="AE87">
        <f t="shared" si="17"/>
        <v>11.025755395899999</v>
      </c>
      <c r="AF87" s="9"/>
      <c r="AG87" s="22">
        <v>0.28778100000000001</v>
      </c>
      <c r="AH87" s="22">
        <v>85.585800000000006</v>
      </c>
      <c r="AI87" s="22">
        <v>-3.5366799999999997E-2</v>
      </c>
      <c r="AJ87" s="22">
        <v>77</v>
      </c>
      <c r="AK87" s="22">
        <v>0.28665200000000002</v>
      </c>
      <c r="AL87">
        <f t="shared" si="18"/>
        <v>35.366799999999998</v>
      </c>
      <c r="AM87">
        <f t="shared" si="19"/>
        <v>10.1778930708</v>
      </c>
      <c r="AP87" s="9"/>
      <c r="AQ87" s="22">
        <v>0.31234699999999999</v>
      </c>
      <c r="AR87" s="22">
        <v>88.321399999999997</v>
      </c>
      <c r="AS87" s="22">
        <v>-3.5369900000000003E-2</v>
      </c>
      <c r="AT87" s="22">
        <v>77</v>
      </c>
      <c r="AU87" s="22">
        <v>0.31118800000000002</v>
      </c>
      <c r="AV87">
        <f t="shared" si="20"/>
        <v>35.369900000000001</v>
      </c>
      <c r="AW87">
        <f t="shared" si="21"/>
        <v>11.0476821553</v>
      </c>
      <c r="AX87" s="9"/>
      <c r="AY87" s="22">
        <v>0.28778100000000001</v>
      </c>
      <c r="AZ87" s="22">
        <v>91.091999999999999</v>
      </c>
      <c r="BA87" s="22">
        <v>-3.5263099999999999E-2</v>
      </c>
      <c r="BB87" s="22">
        <v>77</v>
      </c>
      <c r="BC87" s="22">
        <v>0.28646899999999997</v>
      </c>
      <c r="BD87">
        <f t="shared" si="22"/>
        <v>35.263100000000001</v>
      </c>
      <c r="BE87">
        <f t="shared" si="23"/>
        <v>10.1480501811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46.190600000000003</v>
      </c>
      <c r="I88" s="22">
        <v>-3.5256999999999997E-2</v>
      </c>
      <c r="J88" s="22">
        <v>78</v>
      </c>
      <c r="K88" s="22">
        <v>0.306091</v>
      </c>
      <c r="L88">
        <f t="shared" si="12"/>
        <v>35.256999999999998</v>
      </c>
      <c r="M88">
        <f t="shared" si="13"/>
        <v>10.834899183999999</v>
      </c>
      <c r="N88" s="9"/>
      <c r="O88" s="22">
        <v>0.29281600000000002</v>
      </c>
      <c r="P88" s="22">
        <v>79.368700000000004</v>
      </c>
      <c r="Q88" s="22">
        <v>-3.5293600000000001E-2</v>
      </c>
      <c r="R88" s="22">
        <v>78</v>
      </c>
      <c r="S88" s="22">
        <v>0.29153400000000002</v>
      </c>
      <c r="T88">
        <f t="shared" si="14"/>
        <v>35.293599999999998</v>
      </c>
      <c r="U88">
        <f t="shared" si="15"/>
        <v>10.334530777599999</v>
      </c>
      <c r="X88" s="9"/>
      <c r="Y88" s="22">
        <v>0.30731199999999997</v>
      </c>
      <c r="Z88" s="22">
        <v>82.6173</v>
      </c>
      <c r="AA88" s="22">
        <v>-3.5287499999999999E-2</v>
      </c>
      <c r="AB88" s="22">
        <v>78</v>
      </c>
      <c r="AC88" s="22">
        <v>0.30599999999999999</v>
      </c>
      <c r="AD88">
        <f t="shared" si="16"/>
        <v>35.287500000000001</v>
      </c>
      <c r="AE88">
        <f t="shared" si="17"/>
        <v>10.844272199999999</v>
      </c>
      <c r="AF88" s="9"/>
      <c r="AG88" s="22">
        <v>0.29281600000000002</v>
      </c>
      <c r="AH88" s="22">
        <v>85.5959</v>
      </c>
      <c r="AI88" s="22">
        <v>-3.5369900000000003E-2</v>
      </c>
      <c r="AJ88" s="22">
        <v>78</v>
      </c>
      <c r="AK88" s="22">
        <v>0.29153400000000002</v>
      </c>
      <c r="AL88">
        <f t="shared" si="18"/>
        <v>35.369900000000001</v>
      </c>
      <c r="AM88">
        <f t="shared" si="19"/>
        <v>10.3568726384</v>
      </c>
      <c r="AP88" s="9"/>
      <c r="AQ88" s="22">
        <v>0.30731199999999997</v>
      </c>
      <c r="AR88" s="22">
        <v>88.331500000000005</v>
      </c>
      <c r="AS88" s="22">
        <v>-3.5388200000000002E-2</v>
      </c>
      <c r="AT88" s="22">
        <v>78</v>
      </c>
      <c r="AU88" s="22">
        <v>0.30603000000000002</v>
      </c>
      <c r="AV88">
        <f t="shared" si="20"/>
        <v>35.388200000000005</v>
      </c>
      <c r="AW88">
        <f t="shared" si="21"/>
        <v>10.875218518400001</v>
      </c>
      <c r="AX88" s="9"/>
      <c r="AY88" s="22">
        <v>0.29281600000000002</v>
      </c>
      <c r="AZ88" s="22">
        <v>91.102000000000004</v>
      </c>
      <c r="BA88" s="22">
        <v>-3.526E-2</v>
      </c>
      <c r="BB88" s="22">
        <v>78</v>
      </c>
      <c r="BC88" s="22">
        <v>0.29159499999999999</v>
      </c>
      <c r="BD88">
        <f t="shared" si="22"/>
        <v>35.26</v>
      </c>
      <c r="BE88">
        <f t="shared" si="23"/>
        <v>10.32469216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46.200699999999998</v>
      </c>
      <c r="I89" s="22">
        <v>-3.5256999999999997E-2</v>
      </c>
      <c r="J89" s="22">
        <v>79</v>
      </c>
      <c r="K89" s="22">
        <v>0.30102499999999999</v>
      </c>
      <c r="L89">
        <f t="shared" si="12"/>
        <v>35.256999999999998</v>
      </c>
      <c r="M89">
        <f t="shared" si="13"/>
        <v>10.657380189</v>
      </c>
      <c r="N89" s="9"/>
      <c r="O89" s="22">
        <v>0.29785200000000001</v>
      </c>
      <c r="P89" s="22">
        <v>79.378799999999998</v>
      </c>
      <c r="Q89" s="22">
        <v>-3.5296599999999997E-2</v>
      </c>
      <c r="R89" s="22">
        <v>79</v>
      </c>
      <c r="S89" s="22">
        <v>0.29657</v>
      </c>
      <c r="T89">
        <f t="shared" si="14"/>
        <v>35.296599999999998</v>
      </c>
      <c r="U89">
        <f t="shared" si="15"/>
        <v>10.5131629032</v>
      </c>
      <c r="X89" s="9"/>
      <c r="Y89" s="22">
        <v>0.30227700000000002</v>
      </c>
      <c r="Z89" s="22">
        <v>82.627399999999994</v>
      </c>
      <c r="AA89" s="22">
        <v>-3.5278299999999999E-2</v>
      </c>
      <c r="AB89" s="22">
        <v>79</v>
      </c>
      <c r="AC89" s="22">
        <v>0.30102499999999999</v>
      </c>
      <c r="AD89">
        <f t="shared" si="16"/>
        <v>35.278300000000002</v>
      </c>
      <c r="AE89">
        <f t="shared" si="17"/>
        <v>10.663818689100001</v>
      </c>
      <c r="AF89" s="9"/>
      <c r="AG89" s="22">
        <v>0.29785200000000001</v>
      </c>
      <c r="AH89" s="22">
        <v>85.605999999999995</v>
      </c>
      <c r="AI89" s="22">
        <v>-3.5369900000000003E-2</v>
      </c>
      <c r="AJ89" s="22">
        <v>79</v>
      </c>
      <c r="AK89" s="22">
        <v>0.29657</v>
      </c>
      <c r="AL89">
        <f t="shared" si="18"/>
        <v>35.369900000000001</v>
      </c>
      <c r="AM89">
        <f t="shared" si="19"/>
        <v>10.534995454800001</v>
      </c>
      <c r="AP89" s="9"/>
      <c r="AQ89" s="22">
        <v>0.30227700000000002</v>
      </c>
      <c r="AR89" s="22">
        <v>88.341499999999996</v>
      </c>
      <c r="AS89" s="22">
        <v>-3.53821E-2</v>
      </c>
      <c r="AT89" s="22">
        <v>79</v>
      </c>
      <c r="AU89" s="22">
        <v>0.30099500000000001</v>
      </c>
      <c r="AV89">
        <f t="shared" si="20"/>
        <v>35.382100000000001</v>
      </c>
      <c r="AW89">
        <f t="shared" si="21"/>
        <v>10.695195041700002</v>
      </c>
      <c r="AX89" s="9"/>
      <c r="AY89" s="22">
        <v>0.29785200000000001</v>
      </c>
      <c r="AZ89" s="22">
        <v>91.112099999999998</v>
      </c>
      <c r="BA89" s="22">
        <v>-3.5253899999999998E-2</v>
      </c>
      <c r="BB89" s="22">
        <v>79</v>
      </c>
      <c r="BC89" s="22">
        <v>0.29657</v>
      </c>
      <c r="BD89">
        <f t="shared" si="22"/>
        <v>35.253899999999994</v>
      </c>
      <c r="BE89">
        <f t="shared" si="23"/>
        <v>10.500444622799998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46.210700000000003</v>
      </c>
      <c r="I90" s="22">
        <v>-3.52448E-2</v>
      </c>
      <c r="J90" s="22">
        <v>80</v>
      </c>
      <c r="K90" s="22">
        <v>0.29602099999999998</v>
      </c>
      <c r="L90">
        <f t="shared" si="12"/>
        <v>35.244799999999998</v>
      </c>
      <c r="M90">
        <f t="shared" si="13"/>
        <v>10.476199596799999</v>
      </c>
      <c r="N90" s="9"/>
      <c r="O90" s="22">
        <v>0.30288700000000002</v>
      </c>
      <c r="P90" s="22">
        <v>79.388900000000007</v>
      </c>
      <c r="Q90" s="22">
        <v>-3.5308800000000001E-2</v>
      </c>
      <c r="R90" s="22">
        <v>80</v>
      </c>
      <c r="S90" s="22">
        <v>0.30160500000000001</v>
      </c>
      <c r="T90">
        <f t="shared" si="14"/>
        <v>35.308799999999998</v>
      </c>
      <c r="U90">
        <f t="shared" si="15"/>
        <v>10.694576505600001</v>
      </c>
      <c r="X90" s="9"/>
      <c r="Y90" s="22">
        <v>0.29724099999999998</v>
      </c>
      <c r="Z90" s="22">
        <v>82.637500000000003</v>
      </c>
      <c r="AA90" s="22">
        <v>-3.52844E-2</v>
      </c>
      <c r="AB90" s="22">
        <v>80</v>
      </c>
      <c r="AC90" s="22">
        <v>0.29595900000000003</v>
      </c>
      <c r="AD90">
        <f t="shared" si="16"/>
        <v>35.284399999999998</v>
      </c>
      <c r="AE90">
        <f t="shared" si="17"/>
        <v>10.487970340399999</v>
      </c>
      <c r="AF90" s="9"/>
      <c r="AG90" s="22">
        <v>0.30288700000000002</v>
      </c>
      <c r="AH90" s="22">
        <v>85.616</v>
      </c>
      <c r="AI90" s="22">
        <v>-3.5360700000000002E-2</v>
      </c>
      <c r="AJ90" s="22">
        <v>80</v>
      </c>
      <c r="AK90" s="22">
        <v>0.30166599999999999</v>
      </c>
      <c r="AL90">
        <f t="shared" si="18"/>
        <v>35.360700000000001</v>
      </c>
      <c r="AM90">
        <f t="shared" si="19"/>
        <v>10.710296340900001</v>
      </c>
      <c r="AP90" s="9"/>
      <c r="AQ90" s="22">
        <v>0.29724099999999998</v>
      </c>
      <c r="AR90" s="22">
        <v>88.351600000000005</v>
      </c>
      <c r="AS90" s="22">
        <v>-3.5379000000000001E-2</v>
      </c>
      <c r="AT90" s="22">
        <v>80</v>
      </c>
      <c r="AU90" s="22">
        <v>0.29589799999999999</v>
      </c>
      <c r="AV90">
        <f t="shared" si="20"/>
        <v>35.378999999999998</v>
      </c>
      <c r="AW90">
        <f t="shared" si="21"/>
        <v>10.516089338999999</v>
      </c>
      <c r="AX90" s="9"/>
      <c r="AY90" s="22">
        <v>0.30288700000000002</v>
      </c>
      <c r="AZ90" s="22">
        <v>91.122200000000007</v>
      </c>
      <c r="BA90" s="22">
        <v>-3.5256999999999997E-2</v>
      </c>
      <c r="BB90" s="22">
        <v>80</v>
      </c>
      <c r="BC90" s="22">
        <v>0.30163600000000002</v>
      </c>
      <c r="BD90">
        <f t="shared" si="22"/>
        <v>35.256999999999998</v>
      </c>
      <c r="BE90">
        <f t="shared" si="23"/>
        <v>10.678886959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46.220799999999997</v>
      </c>
      <c r="I91" s="22">
        <v>-3.5247800000000003E-2</v>
      </c>
      <c r="J91" s="22">
        <v>81</v>
      </c>
      <c r="K91" s="22">
        <v>0.29089399999999999</v>
      </c>
      <c r="L91">
        <f t="shared" si="12"/>
        <v>35.247800000000005</v>
      </c>
      <c r="M91">
        <f t="shared" si="13"/>
        <v>10.299618646800003</v>
      </c>
      <c r="N91" s="9"/>
      <c r="O91" s="22">
        <v>0.30792199999999997</v>
      </c>
      <c r="P91" s="22">
        <v>79.398899999999998</v>
      </c>
      <c r="Q91" s="22">
        <v>-3.5320999999999998E-2</v>
      </c>
      <c r="R91" s="22">
        <v>81</v>
      </c>
      <c r="S91" s="22">
        <v>0.30660999999999999</v>
      </c>
      <c r="T91">
        <f t="shared" si="14"/>
        <v>35.320999999999998</v>
      </c>
      <c r="U91">
        <f t="shared" si="15"/>
        <v>10.876112961999999</v>
      </c>
      <c r="X91" s="9"/>
      <c r="Y91" s="22">
        <v>0.29220600000000002</v>
      </c>
      <c r="Z91" s="22">
        <v>82.647499999999994</v>
      </c>
      <c r="AA91" s="22">
        <v>-3.5290500000000002E-2</v>
      </c>
      <c r="AB91" s="22">
        <v>81</v>
      </c>
      <c r="AC91" s="22">
        <v>0.29092400000000002</v>
      </c>
      <c r="AD91">
        <f t="shared" si="16"/>
        <v>35.290500000000002</v>
      </c>
      <c r="AE91">
        <f t="shared" si="17"/>
        <v>10.312095843000002</v>
      </c>
      <c r="AF91" s="9"/>
      <c r="AG91" s="22">
        <v>0.30792199999999997</v>
      </c>
      <c r="AH91" s="22">
        <v>85.626099999999994</v>
      </c>
      <c r="AI91" s="22">
        <v>-3.5357699999999999E-2</v>
      </c>
      <c r="AJ91" s="22">
        <v>81</v>
      </c>
      <c r="AK91" s="22">
        <v>0.30670199999999997</v>
      </c>
      <c r="AL91">
        <f t="shared" si="18"/>
        <v>35.357700000000001</v>
      </c>
      <c r="AM91">
        <f t="shared" si="19"/>
        <v>10.8874136994</v>
      </c>
      <c r="AP91" s="9"/>
      <c r="AQ91" s="22">
        <v>0.29220600000000002</v>
      </c>
      <c r="AR91" s="22">
        <v>88.361699999999999</v>
      </c>
      <c r="AS91" s="22">
        <v>-3.5366799999999997E-2</v>
      </c>
      <c r="AT91" s="22">
        <v>81</v>
      </c>
      <c r="AU91" s="22">
        <v>0.29089399999999999</v>
      </c>
      <c r="AV91">
        <f t="shared" si="20"/>
        <v>35.366799999999998</v>
      </c>
      <c r="AW91">
        <f t="shared" si="21"/>
        <v>10.334391160800001</v>
      </c>
      <c r="AX91" s="9"/>
      <c r="AY91" s="22">
        <v>0.30792199999999997</v>
      </c>
      <c r="AZ91" s="22">
        <v>91.132199999999997</v>
      </c>
      <c r="BA91" s="22">
        <v>-3.5266100000000002E-2</v>
      </c>
      <c r="BB91" s="22">
        <v>81</v>
      </c>
      <c r="BC91" s="22">
        <v>0.30670199999999997</v>
      </c>
      <c r="BD91">
        <f t="shared" si="22"/>
        <v>35.266100000000002</v>
      </c>
      <c r="BE91">
        <f t="shared" si="23"/>
        <v>10.859208044199999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46.230899999999998</v>
      </c>
      <c r="I92" s="22">
        <v>-3.5250900000000002E-2</v>
      </c>
      <c r="J92" s="22">
        <v>82</v>
      </c>
      <c r="K92" s="22">
        <v>0.28591899999999998</v>
      </c>
      <c r="L92">
        <f t="shared" si="12"/>
        <v>35.250900000000001</v>
      </c>
      <c r="M92">
        <f t="shared" si="13"/>
        <v>10.123000953</v>
      </c>
      <c r="N92" s="9"/>
      <c r="O92" s="22">
        <v>0.31295800000000001</v>
      </c>
      <c r="P92" s="22">
        <v>79.409000000000006</v>
      </c>
      <c r="Q92" s="22">
        <v>-3.5324099999999997E-2</v>
      </c>
      <c r="R92" s="22">
        <v>82</v>
      </c>
      <c r="S92" s="22">
        <v>0.31176799999999999</v>
      </c>
      <c r="T92">
        <f t="shared" si="14"/>
        <v>35.324099999999994</v>
      </c>
      <c r="U92">
        <f t="shared" si="15"/>
        <v>11.054959687799998</v>
      </c>
      <c r="X92" s="9"/>
      <c r="Y92" s="22">
        <v>0.28716999999999998</v>
      </c>
      <c r="Z92" s="22">
        <v>82.657600000000002</v>
      </c>
      <c r="AA92" s="22">
        <v>-3.5296599999999997E-2</v>
      </c>
      <c r="AB92" s="22">
        <v>82</v>
      </c>
      <c r="AC92" s="22">
        <v>0.28591899999999998</v>
      </c>
      <c r="AD92">
        <f t="shared" si="16"/>
        <v>35.296599999999998</v>
      </c>
      <c r="AE92">
        <f t="shared" si="17"/>
        <v>10.136124621999999</v>
      </c>
      <c r="AF92" s="9"/>
      <c r="AG92" s="22">
        <v>0.31295800000000001</v>
      </c>
      <c r="AH92" s="22">
        <v>85.636200000000002</v>
      </c>
      <c r="AI92" s="22">
        <v>-3.5342400000000003E-2</v>
      </c>
      <c r="AJ92" s="22">
        <v>82</v>
      </c>
      <c r="AK92" s="22">
        <v>0.31170700000000001</v>
      </c>
      <c r="AL92">
        <f t="shared" si="18"/>
        <v>35.342400000000005</v>
      </c>
      <c r="AM92">
        <f t="shared" si="19"/>
        <v>11.060686819200003</v>
      </c>
      <c r="AP92" s="9"/>
      <c r="AQ92" s="22">
        <v>0.28716999999999998</v>
      </c>
      <c r="AR92" s="22">
        <v>88.371700000000004</v>
      </c>
      <c r="AS92" s="22">
        <v>-3.5385100000000003E-2</v>
      </c>
      <c r="AT92" s="22">
        <v>82</v>
      </c>
      <c r="AU92" s="22">
        <v>0.28594999999999998</v>
      </c>
      <c r="AV92">
        <f t="shared" si="20"/>
        <v>35.385100000000001</v>
      </c>
      <c r="AW92">
        <f t="shared" si="21"/>
        <v>10.161539166999999</v>
      </c>
      <c r="AX92" s="9"/>
      <c r="AY92" s="22">
        <v>0.31295800000000001</v>
      </c>
      <c r="AZ92" s="22">
        <v>91.142300000000006</v>
      </c>
      <c r="BA92" s="22">
        <v>-3.5287499999999999E-2</v>
      </c>
      <c r="BB92" s="22">
        <v>82</v>
      </c>
      <c r="BC92" s="22">
        <v>0.31167600000000001</v>
      </c>
      <c r="BD92">
        <f t="shared" si="22"/>
        <v>35.287500000000001</v>
      </c>
      <c r="BE92">
        <f t="shared" si="23"/>
        <v>11.043505425000001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46.241</v>
      </c>
      <c r="I93" s="22">
        <v>-3.526E-2</v>
      </c>
      <c r="J93" s="22">
        <v>83</v>
      </c>
      <c r="K93" s="22">
        <v>0.28085300000000002</v>
      </c>
      <c r="L93">
        <f t="shared" si="12"/>
        <v>35.26</v>
      </c>
      <c r="M93">
        <f t="shared" si="13"/>
        <v>9.9480801000000003</v>
      </c>
      <c r="N93" s="9"/>
      <c r="O93" s="22">
        <v>0.31799300000000003</v>
      </c>
      <c r="P93" s="22">
        <v>79.4191</v>
      </c>
      <c r="Q93" s="22">
        <v>-3.5320999999999998E-2</v>
      </c>
      <c r="R93" s="22">
        <v>83</v>
      </c>
      <c r="S93" s="22">
        <v>0.31671100000000002</v>
      </c>
      <c r="T93">
        <f t="shared" si="14"/>
        <v>35.320999999999998</v>
      </c>
      <c r="U93">
        <f t="shared" si="15"/>
        <v>11.231830753000001</v>
      </c>
      <c r="X93" s="9"/>
      <c r="Y93" s="22">
        <v>0.28213500000000002</v>
      </c>
      <c r="Z93" s="22">
        <v>82.667699999999996</v>
      </c>
      <c r="AA93" s="22">
        <v>-3.5296599999999997E-2</v>
      </c>
      <c r="AB93" s="22">
        <v>83</v>
      </c>
      <c r="AC93" s="22">
        <v>0.28097499999999997</v>
      </c>
      <c r="AD93">
        <f t="shared" si="16"/>
        <v>35.296599999999998</v>
      </c>
      <c r="AE93">
        <f t="shared" si="17"/>
        <v>9.9584062410000005</v>
      </c>
      <c r="AF93" s="9"/>
      <c r="AG93" s="22">
        <v>0.31799300000000003</v>
      </c>
      <c r="AH93" s="22">
        <v>85.646199999999993</v>
      </c>
      <c r="AI93" s="22">
        <v>-3.5333299999999998E-2</v>
      </c>
      <c r="AJ93" s="22">
        <v>83</v>
      </c>
      <c r="AK93" s="22">
        <v>0.31671100000000002</v>
      </c>
      <c r="AL93">
        <f t="shared" si="18"/>
        <v>35.333300000000001</v>
      </c>
      <c r="AM93">
        <f t="shared" si="19"/>
        <v>11.235742066900002</v>
      </c>
      <c r="AP93" s="9"/>
      <c r="AQ93" s="22">
        <v>0.28213500000000002</v>
      </c>
      <c r="AR93" s="22">
        <v>88.381799999999998</v>
      </c>
      <c r="AS93" s="22">
        <v>-3.5366799999999997E-2</v>
      </c>
      <c r="AT93" s="22">
        <v>83</v>
      </c>
      <c r="AU93" s="22">
        <v>0.280945</v>
      </c>
      <c r="AV93">
        <f t="shared" si="20"/>
        <v>35.366799999999998</v>
      </c>
      <c r="AW93">
        <f t="shared" si="21"/>
        <v>9.9782121180000001</v>
      </c>
      <c r="AX93" s="9"/>
      <c r="AY93" s="22">
        <v>0.31799300000000003</v>
      </c>
      <c r="AZ93" s="22">
        <v>91.1524</v>
      </c>
      <c r="BA93" s="22">
        <v>-3.5302699999999999E-2</v>
      </c>
      <c r="BB93" s="22">
        <v>83</v>
      </c>
      <c r="BC93" s="22">
        <v>0.31662000000000001</v>
      </c>
      <c r="BD93">
        <f t="shared" si="22"/>
        <v>35.302700000000002</v>
      </c>
      <c r="BE93">
        <f t="shared" si="23"/>
        <v>11.226011481100002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46.250999999999998</v>
      </c>
      <c r="I94" s="22">
        <v>-3.5263099999999999E-2</v>
      </c>
      <c r="J94" s="22">
        <v>84</v>
      </c>
      <c r="K94" s="22">
        <v>0.27594000000000002</v>
      </c>
      <c r="L94">
        <f t="shared" si="12"/>
        <v>35.263100000000001</v>
      </c>
      <c r="M94">
        <f t="shared" si="13"/>
        <v>9.7714050100000005</v>
      </c>
      <c r="N94" s="9"/>
      <c r="O94" s="22">
        <v>0.32302900000000001</v>
      </c>
      <c r="P94" s="22">
        <v>79.429199999999994</v>
      </c>
      <c r="Q94" s="22">
        <v>-3.5314900000000003E-2</v>
      </c>
      <c r="R94" s="22">
        <v>84</v>
      </c>
      <c r="S94" s="22">
        <v>0.32174700000000001</v>
      </c>
      <c r="T94">
        <f t="shared" si="14"/>
        <v>35.314900000000002</v>
      </c>
      <c r="U94">
        <f t="shared" si="15"/>
        <v>11.407736832100001</v>
      </c>
      <c r="X94" s="9"/>
      <c r="Y94" s="22">
        <v>0.27710000000000001</v>
      </c>
      <c r="Z94" s="22">
        <v>82.677700000000002</v>
      </c>
      <c r="AA94" s="22">
        <v>-3.5281399999999997E-2</v>
      </c>
      <c r="AB94" s="22">
        <v>84</v>
      </c>
      <c r="AC94" s="22">
        <v>0.27575699999999997</v>
      </c>
      <c r="AD94">
        <f t="shared" si="16"/>
        <v>35.281399999999998</v>
      </c>
      <c r="AE94">
        <f t="shared" si="17"/>
        <v>9.7764759399999992</v>
      </c>
      <c r="AF94" s="9"/>
      <c r="AG94" s="22">
        <v>0.32302900000000001</v>
      </c>
      <c r="AH94" s="22">
        <v>85.656300000000002</v>
      </c>
      <c r="AI94" s="22">
        <v>-3.5330199999999999E-2</v>
      </c>
      <c r="AJ94" s="22">
        <v>84</v>
      </c>
      <c r="AK94" s="22">
        <v>0.32168600000000003</v>
      </c>
      <c r="AL94">
        <f t="shared" si="18"/>
        <v>35.330199999999998</v>
      </c>
      <c r="AM94">
        <f t="shared" si="19"/>
        <v>11.412679175799999</v>
      </c>
      <c r="AP94" s="9"/>
      <c r="AQ94" s="22">
        <v>0.27710000000000001</v>
      </c>
      <c r="AR94" s="22">
        <v>88.391900000000007</v>
      </c>
      <c r="AS94" s="22">
        <v>-3.5363800000000001E-2</v>
      </c>
      <c r="AT94" s="22">
        <v>84</v>
      </c>
      <c r="AU94" s="22">
        <v>0.27587899999999999</v>
      </c>
      <c r="AV94">
        <f t="shared" si="20"/>
        <v>35.363799999999998</v>
      </c>
      <c r="AW94">
        <f t="shared" si="21"/>
        <v>9.7993089799999993</v>
      </c>
      <c r="AX94" s="9"/>
      <c r="AY94" s="22">
        <v>0.32302900000000001</v>
      </c>
      <c r="AZ94" s="22">
        <v>91.162499999999994</v>
      </c>
      <c r="BA94" s="22">
        <v>-3.5293600000000001E-2</v>
      </c>
      <c r="BB94" s="22">
        <v>84</v>
      </c>
      <c r="BC94" s="22">
        <v>0.321716</v>
      </c>
      <c r="BD94">
        <f t="shared" si="22"/>
        <v>35.293599999999998</v>
      </c>
      <c r="BE94">
        <f t="shared" si="23"/>
        <v>11.4008563144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46.261099999999999</v>
      </c>
      <c r="I95" s="22">
        <v>-3.5256999999999997E-2</v>
      </c>
      <c r="J95" s="22">
        <v>85</v>
      </c>
      <c r="K95" s="22">
        <v>0.27075199999999999</v>
      </c>
      <c r="L95">
        <f t="shared" si="12"/>
        <v>35.256999999999998</v>
      </c>
      <c r="M95">
        <f t="shared" si="13"/>
        <v>9.5921604479999978</v>
      </c>
      <c r="N95" s="9"/>
      <c r="O95" s="22">
        <v>0.32806400000000002</v>
      </c>
      <c r="P95" s="22">
        <v>79.4392</v>
      </c>
      <c r="Q95" s="22">
        <v>-3.5296599999999997E-2</v>
      </c>
      <c r="R95" s="22">
        <v>85</v>
      </c>
      <c r="S95" s="22">
        <v>0.32675199999999999</v>
      </c>
      <c r="T95">
        <f t="shared" si="14"/>
        <v>35.296599999999998</v>
      </c>
      <c r="U95">
        <f t="shared" si="15"/>
        <v>11.5795437824</v>
      </c>
      <c r="X95" s="9"/>
      <c r="Y95" s="22">
        <v>0.27206399999999997</v>
      </c>
      <c r="Z95" s="22">
        <v>82.687799999999996</v>
      </c>
      <c r="AA95" s="22">
        <v>-3.5293600000000001E-2</v>
      </c>
      <c r="AB95" s="22">
        <v>85</v>
      </c>
      <c r="AC95" s="22">
        <v>0.27084399999999997</v>
      </c>
      <c r="AD95">
        <f t="shared" si="16"/>
        <v>35.293599999999998</v>
      </c>
      <c r="AE95">
        <f t="shared" si="17"/>
        <v>9.6021179903999982</v>
      </c>
      <c r="AF95" s="9"/>
      <c r="AG95" s="22">
        <v>0.32806400000000002</v>
      </c>
      <c r="AH95" s="22">
        <v>85.666399999999996</v>
      </c>
      <c r="AI95" s="22">
        <v>-3.5333299999999998E-2</v>
      </c>
      <c r="AJ95" s="22">
        <v>85</v>
      </c>
      <c r="AK95" s="22">
        <v>0.32678200000000002</v>
      </c>
      <c r="AL95">
        <f t="shared" si="18"/>
        <v>35.333300000000001</v>
      </c>
      <c r="AM95">
        <f t="shared" si="19"/>
        <v>11.591583731200002</v>
      </c>
      <c r="AP95" s="9"/>
      <c r="AQ95" s="22">
        <v>0.27206399999999997</v>
      </c>
      <c r="AR95" s="22">
        <v>88.402000000000001</v>
      </c>
      <c r="AS95" s="22">
        <v>-3.5379000000000001E-2</v>
      </c>
      <c r="AT95" s="22">
        <v>85</v>
      </c>
      <c r="AU95" s="22">
        <v>0.27084399999999997</v>
      </c>
      <c r="AV95">
        <f t="shared" si="20"/>
        <v>35.378999999999998</v>
      </c>
      <c r="AW95">
        <f t="shared" si="21"/>
        <v>9.6253522559999976</v>
      </c>
      <c r="AX95" s="9"/>
      <c r="AY95" s="22">
        <v>0.32806400000000002</v>
      </c>
      <c r="AZ95" s="22">
        <v>91.172499999999999</v>
      </c>
      <c r="BA95" s="22">
        <v>-3.5278299999999999E-2</v>
      </c>
      <c r="BB95" s="22">
        <v>85</v>
      </c>
      <c r="BC95" s="22">
        <v>0.32681300000000002</v>
      </c>
      <c r="BD95">
        <f t="shared" si="22"/>
        <v>35.278300000000002</v>
      </c>
      <c r="BE95">
        <f t="shared" si="23"/>
        <v>11.573540211200001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46.2712</v>
      </c>
      <c r="I96" s="22">
        <v>-3.5253899999999998E-2</v>
      </c>
      <c r="J96" s="22">
        <v>86</v>
      </c>
      <c r="K96" s="22">
        <v>0.26586900000000002</v>
      </c>
      <c r="L96">
        <f t="shared" si="12"/>
        <v>35.253899999999994</v>
      </c>
      <c r="M96">
        <f t="shared" si="13"/>
        <v>9.4138136630999991</v>
      </c>
      <c r="N96" s="9"/>
      <c r="O96" s="22">
        <v>0.33309899999999998</v>
      </c>
      <c r="P96" s="22">
        <v>79.449299999999994</v>
      </c>
      <c r="Q96" s="22">
        <v>-3.5281399999999997E-2</v>
      </c>
      <c r="R96" s="22">
        <v>86</v>
      </c>
      <c r="S96" s="22">
        <v>0.33184799999999998</v>
      </c>
      <c r="T96">
        <f t="shared" si="14"/>
        <v>35.281399999999998</v>
      </c>
      <c r="U96">
        <f t="shared" si="15"/>
        <v>11.752199058599999</v>
      </c>
      <c r="X96" s="9"/>
      <c r="Y96" s="22">
        <v>0.26702900000000002</v>
      </c>
      <c r="Z96" s="22">
        <v>82.697900000000004</v>
      </c>
      <c r="AA96" s="22">
        <v>-3.5314900000000003E-2</v>
      </c>
      <c r="AB96" s="22">
        <v>86</v>
      </c>
      <c r="AC96" s="22">
        <v>0.26580799999999999</v>
      </c>
      <c r="AD96">
        <f t="shared" si="16"/>
        <v>35.314900000000002</v>
      </c>
      <c r="AE96">
        <f t="shared" si="17"/>
        <v>9.4301024321000018</v>
      </c>
      <c r="AF96" s="9"/>
      <c r="AG96" s="22">
        <v>0.33309899999999998</v>
      </c>
      <c r="AH96" s="22">
        <v>85.676500000000004</v>
      </c>
      <c r="AI96" s="22">
        <v>-3.5333299999999998E-2</v>
      </c>
      <c r="AJ96" s="22">
        <v>86</v>
      </c>
      <c r="AK96" s="22">
        <v>0.33184799999999998</v>
      </c>
      <c r="AL96">
        <f t="shared" si="18"/>
        <v>35.333300000000001</v>
      </c>
      <c r="AM96">
        <f t="shared" si="19"/>
        <v>11.7694868967</v>
      </c>
      <c r="AP96" s="9"/>
      <c r="AQ96" s="22">
        <v>0.26702900000000002</v>
      </c>
      <c r="AR96" s="22">
        <v>88.412000000000006</v>
      </c>
      <c r="AS96" s="22">
        <v>-3.5394299999999997E-2</v>
      </c>
      <c r="AT96" s="22">
        <v>86</v>
      </c>
      <c r="AU96" s="22">
        <v>0.26574700000000001</v>
      </c>
      <c r="AV96">
        <f t="shared" si="20"/>
        <v>35.394299999999994</v>
      </c>
      <c r="AW96">
        <f t="shared" si="21"/>
        <v>9.4513045346999984</v>
      </c>
      <c r="AX96" s="9"/>
      <c r="AY96" s="22">
        <v>0.33309899999999998</v>
      </c>
      <c r="AZ96" s="22">
        <v>91.182599999999994</v>
      </c>
      <c r="BA96" s="22">
        <v>-3.5275300000000002E-2</v>
      </c>
      <c r="BB96" s="22">
        <v>86</v>
      </c>
      <c r="BC96" s="22">
        <v>0.33187899999999998</v>
      </c>
      <c r="BD96">
        <f t="shared" si="22"/>
        <v>35.275300000000001</v>
      </c>
      <c r="BE96">
        <f t="shared" si="23"/>
        <v>11.7501671547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46.281199999999998</v>
      </c>
      <c r="I97" s="22">
        <v>-3.5250900000000002E-2</v>
      </c>
      <c r="J97" s="22">
        <v>87</v>
      </c>
      <c r="K97" s="22">
        <v>0.26080300000000001</v>
      </c>
      <c r="L97">
        <f t="shared" si="12"/>
        <v>35.250900000000001</v>
      </c>
      <c r="M97">
        <f t="shared" si="13"/>
        <v>9.2354890436999995</v>
      </c>
      <c r="N97" s="9"/>
      <c r="O97" s="22">
        <v>0.33813500000000002</v>
      </c>
      <c r="P97" s="22">
        <v>79.459400000000002</v>
      </c>
      <c r="Q97" s="22">
        <v>-3.5281399999999997E-2</v>
      </c>
      <c r="R97" s="22">
        <v>87</v>
      </c>
      <c r="S97" s="22">
        <v>0.33685300000000001</v>
      </c>
      <c r="T97">
        <f t="shared" si="14"/>
        <v>35.281399999999998</v>
      </c>
      <c r="U97">
        <f t="shared" si="15"/>
        <v>11.929876189</v>
      </c>
      <c r="X97" s="9"/>
      <c r="Y97" s="22">
        <v>0.26199299999999998</v>
      </c>
      <c r="Z97" s="22">
        <v>82.707999999999998</v>
      </c>
      <c r="AA97" s="22">
        <v>-3.5330199999999999E-2</v>
      </c>
      <c r="AB97" s="22">
        <v>87</v>
      </c>
      <c r="AC97" s="22">
        <v>0.260712</v>
      </c>
      <c r="AD97">
        <f t="shared" si="16"/>
        <v>35.330199999999998</v>
      </c>
      <c r="AE97">
        <f t="shared" si="17"/>
        <v>9.2562650885999993</v>
      </c>
      <c r="AF97" s="9"/>
      <c r="AG97" s="22">
        <v>0.33813500000000002</v>
      </c>
      <c r="AH97" s="22">
        <v>85.686499999999995</v>
      </c>
      <c r="AI97" s="22">
        <v>-3.5330199999999999E-2</v>
      </c>
      <c r="AJ97" s="22">
        <v>87</v>
      </c>
      <c r="AK97" s="22">
        <v>0.33676099999999998</v>
      </c>
      <c r="AL97">
        <f t="shared" si="18"/>
        <v>35.330199999999998</v>
      </c>
      <c r="AM97">
        <f t="shared" si="19"/>
        <v>11.946377177</v>
      </c>
      <c r="AP97" s="9"/>
      <c r="AQ97" s="22">
        <v>0.26199299999999998</v>
      </c>
      <c r="AR97" s="22">
        <v>88.4221</v>
      </c>
      <c r="AS97" s="22">
        <v>-3.5415599999999998E-2</v>
      </c>
      <c r="AT97" s="22">
        <v>87</v>
      </c>
      <c r="AU97" s="22">
        <v>0.26074199999999997</v>
      </c>
      <c r="AV97">
        <f t="shared" si="20"/>
        <v>35.415599999999998</v>
      </c>
      <c r="AW97">
        <f t="shared" si="21"/>
        <v>9.2786392907999993</v>
      </c>
      <c r="AX97" s="9"/>
      <c r="AY97" s="22">
        <v>0.33813500000000002</v>
      </c>
      <c r="AZ97" s="22">
        <v>91.192700000000002</v>
      </c>
      <c r="BA97" s="22">
        <v>-3.5263099999999999E-2</v>
      </c>
      <c r="BB97" s="22">
        <v>87</v>
      </c>
      <c r="BC97" s="22">
        <v>0.33685300000000001</v>
      </c>
      <c r="BD97">
        <f t="shared" si="22"/>
        <v>35.263100000000001</v>
      </c>
      <c r="BE97">
        <f t="shared" si="23"/>
        <v>11.923688318500002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46.2913</v>
      </c>
      <c r="I98" s="22">
        <v>-3.526E-2</v>
      </c>
      <c r="J98" s="22">
        <v>88</v>
      </c>
      <c r="K98" s="22">
        <v>0.25564599999999998</v>
      </c>
      <c r="L98">
        <f t="shared" si="12"/>
        <v>35.26</v>
      </c>
      <c r="M98">
        <f t="shared" si="13"/>
        <v>9.0603390800000003</v>
      </c>
      <c r="N98" s="9"/>
      <c r="O98" s="22">
        <v>0.34316999999999998</v>
      </c>
      <c r="P98" s="22">
        <v>79.469399999999993</v>
      </c>
      <c r="Q98" s="22">
        <v>-3.52844E-2</v>
      </c>
      <c r="R98" s="22">
        <v>88</v>
      </c>
      <c r="S98" s="22">
        <v>0.34191899999999997</v>
      </c>
      <c r="T98">
        <f t="shared" si="14"/>
        <v>35.284399999999998</v>
      </c>
      <c r="U98">
        <f t="shared" si="15"/>
        <v>12.108547547999999</v>
      </c>
      <c r="X98" s="9"/>
      <c r="Y98" s="22">
        <v>0.25695800000000002</v>
      </c>
      <c r="Z98" s="22">
        <v>82.718000000000004</v>
      </c>
      <c r="AA98" s="22">
        <v>-3.5345500000000002E-2</v>
      </c>
      <c r="AB98" s="22">
        <v>88</v>
      </c>
      <c r="AC98" s="22">
        <v>0.25573699999999999</v>
      </c>
      <c r="AD98">
        <f t="shared" si="16"/>
        <v>35.345500000000001</v>
      </c>
      <c r="AE98">
        <f t="shared" si="17"/>
        <v>9.0823089890000013</v>
      </c>
      <c r="AF98" s="9"/>
      <c r="AG98" s="22">
        <v>0.34316999999999998</v>
      </c>
      <c r="AH98" s="22">
        <v>85.696600000000004</v>
      </c>
      <c r="AI98" s="22">
        <v>-3.5318000000000002E-2</v>
      </c>
      <c r="AJ98" s="22">
        <v>88</v>
      </c>
      <c r="AK98" s="22">
        <v>0.34200999999999998</v>
      </c>
      <c r="AL98">
        <f t="shared" si="18"/>
        <v>35.318000000000005</v>
      </c>
      <c r="AM98">
        <f t="shared" si="19"/>
        <v>12.120078060000001</v>
      </c>
      <c r="AP98" s="9"/>
      <c r="AQ98" s="22">
        <v>0.25695800000000002</v>
      </c>
      <c r="AR98" s="22">
        <v>88.432199999999995</v>
      </c>
      <c r="AS98" s="22">
        <v>-3.5400399999999999E-2</v>
      </c>
      <c r="AT98" s="22">
        <v>88</v>
      </c>
      <c r="AU98" s="22">
        <v>0.25573699999999999</v>
      </c>
      <c r="AV98">
        <f t="shared" si="20"/>
        <v>35.400399999999998</v>
      </c>
      <c r="AW98">
        <f t="shared" si="21"/>
        <v>9.0964159832</v>
      </c>
      <c r="AX98" s="9"/>
      <c r="AY98" s="22">
        <v>0.34316999999999998</v>
      </c>
      <c r="AZ98" s="22">
        <v>91.202699999999993</v>
      </c>
      <c r="BA98" s="22">
        <v>-3.5256999999999997E-2</v>
      </c>
      <c r="BB98" s="22">
        <v>88</v>
      </c>
      <c r="BC98" s="22">
        <v>0.341858</v>
      </c>
      <c r="BD98">
        <f t="shared" si="22"/>
        <v>35.256999999999998</v>
      </c>
      <c r="BE98">
        <f t="shared" si="23"/>
        <v>12.099144689999999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46.301400000000001</v>
      </c>
      <c r="I99" s="22">
        <v>-3.5263099999999999E-2</v>
      </c>
      <c r="J99" s="22">
        <v>89</v>
      </c>
      <c r="K99" s="22">
        <v>0.250641</v>
      </c>
      <c r="L99">
        <f t="shared" si="12"/>
        <v>35.263100000000001</v>
      </c>
      <c r="M99">
        <f t="shared" si="13"/>
        <v>8.8835859412999998</v>
      </c>
      <c r="N99" s="9"/>
      <c r="O99" s="22">
        <v>0.34820600000000002</v>
      </c>
      <c r="P99" s="22">
        <v>79.479500000000002</v>
      </c>
      <c r="Q99" s="22">
        <v>-3.5290500000000002E-2</v>
      </c>
      <c r="R99" s="22">
        <v>89</v>
      </c>
      <c r="S99" s="22">
        <v>0.34689300000000001</v>
      </c>
      <c r="T99">
        <f t="shared" si="14"/>
        <v>35.290500000000002</v>
      </c>
      <c r="U99">
        <f t="shared" si="15"/>
        <v>12.288363843000001</v>
      </c>
      <c r="X99" s="9"/>
      <c r="Y99" s="22">
        <v>0.25192300000000001</v>
      </c>
      <c r="Z99" s="22">
        <v>82.728099999999998</v>
      </c>
      <c r="AA99" s="22">
        <v>-3.53394E-2</v>
      </c>
      <c r="AB99" s="22">
        <v>89</v>
      </c>
      <c r="AC99" s="22">
        <v>0.25067099999999998</v>
      </c>
      <c r="AD99">
        <f t="shared" si="16"/>
        <v>35.339399999999998</v>
      </c>
      <c r="AE99">
        <f t="shared" si="17"/>
        <v>8.9028076661999993</v>
      </c>
      <c r="AF99" s="9"/>
      <c r="AG99" s="22">
        <v>0.34820600000000002</v>
      </c>
      <c r="AH99" s="22">
        <v>85.706699999999998</v>
      </c>
      <c r="AI99" s="22">
        <v>-3.5296599999999997E-2</v>
      </c>
      <c r="AJ99" s="22">
        <v>89</v>
      </c>
      <c r="AK99" s="22">
        <v>0.34686299999999998</v>
      </c>
      <c r="AL99">
        <f t="shared" si="18"/>
        <v>35.296599999999998</v>
      </c>
      <c r="AM99">
        <f t="shared" si="19"/>
        <v>12.2904878996</v>
      </c>
      <c r="AP99" s="9"/>
      <c r="AQ99" s="22">
        <v>0.25192300000000001</v>
      </c>
      <c r="AR99" s="22">
        <v>88.4422</v>
      </c>
      <c r="AS99" s="22">
        <v>-3.5400399999999999E-2</v>
      </c>
      <c r="AT99" s="22">
        <v>89</v>
      </c>
      <c r="AU99" s="22">
        <v>0.25067099999999998</v>
      </c>
      <c r="AV99">
        <f t="shared" si="20"/>
        <v>35.400399999999998</v>
      </c>
      <c r="AW99">
        <f t="shared" si="21"/>
        <v>8.918174969199999</v>
      </c>
      <c r="AX99" s="9"/>
      <c r="AY99" s="22">
        <v>0.34820600000000002</v>
      </c>
      <c r="AZ99" s="22">
        <v>91.212800000000001</v>
      </c>
      <c r="BA99" s="22">
        <v>-3.5253899999999998E-2</v>
      </c>
      <c r="BB99" s="22">
        <v>89</v>
      </c>
      <c r="BC99" s="22">
        <v>0.34692400000000001</v>
      </c>
      <c r="BD99">
        <f t="shared" si="22"/>
        <v>35.253899999999994</v>
      </c>
      <c r="BE99">
        <f t="shared" si="23"/>
        <v>12.275619503399998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46.311500000000002</v>
      </c>
      <c r="I100" s="22">
        <v>-3.5272199999999997E-2</v>
      </c>
      <c r="J100" s="22">
        <v>90</v>
      </c>
      <c r="K100" s="22">
        <v>0.245667</v>
      </c>
      <c r="L100">
        <f t="shared" si="12"/>
        <v>35.272199999999998</v>
      </c>
      <c r="M100">
        <f t="shared" si="13"/>
        <v>8.7082476413999998</v>
      </c>
      <c r="N100" s="9"/>
      <c r="O100" s="22">
        <v>0.35324100000000003</v>
      </c>
      <c r="P100" s="22">
        <v>79.489599999999996</v>
      </c>
      <c r="Q100" s="22">
        <v>-3.5266100000000002E-2</v>
      </c>
      <c r="R100" s="22">
        <v>90</v>
      </c>
      <c r="S100" s="22">
        <v>0.35202</v>
      </c>
      <c r="T100">
        <f t="shared" si="14"/>
        <v>35.266100000000002</v>
      </c>
      <c r="U100">
        <f t="shared" si="15"/>
        <v>12.457432430100001</v>
      </c>
      <c r="X100" s="9"/>
      <c r="Y100" s="22">
        <v>0.246887</v>
      </c>
      <c r="Z100" s="22">
        <v>82.738200000000006</v>
      </c>
      <c r="AA100" s="22">
        <v>-3.5345500000000002E-2</v>
      </c>
      <c r="AB100" s="22">
        <v>90</v>
      </c>
      <c r="AC100" s="22">
        <v>0.245697</v>
      </c>
      <c r="AD100">
        <f t="shared" si="16"/>
        <v>35.345500000000001</v>
      </c>
      <c r="AE100">
        <f t="shared" si="17"/>
        <v>8.7263444584999998</v>
      </c>
      <c r="AF100" s="9"/>
      <c r="AG100" s="22">
        <v>0.35324100000000003</v>
      </c>
      <c r="AH100" s="22">
        <v>85.716700000000003</v>
      </c>
      <c r="AI100" s="22">
        <v>-3.5287499999999999E-2</v>
      </c>
      <c r="AJ100" s="22">
        <v>90</v>
      </c>
      <c r="AK100" s="22">
        <v>0.35202</v>
      </c>
      <c r="AL100">
        <f t="shared" si="18"/>
        <v>35.287500000000001</v>
      </c>
      <c r="AM100">
        <f t="shared" si="19"/>
        <v>12.464991787500001</v>
      </c>
      <c r="AP100" s="9"/>
      <c r="AQ100" s="22">
        <v>0.246887</v>
      </c>
      <c r="AR100" s="22">
        <v>88.452299999999994</v>
      </c>
      <c r="AS100" s="22">
        <v>-3.5375999999999998E-2</v>
      </c>
      <c r="AT100" s="22">
        <v>90</v>
      </c>
      <c r="AU100" s="22">
        <v>0.245667</v>
      </c>
      <c r="AV100">
        <f t="shared" si="20"/>
        <v>35.375999999999998</v>
      </c>
      <c r="AW100">
        <f t="shared" si="21"/>
        <v>8.7338745119999999</v>
      </c>
      <c r="AX100" s="9"/>
      <c r="AY100" s="22">
        <v>0.35324100000000003</v>
      </c>
      <c r="AZ100" s="22">
        <v>91.222899999999996</v>
      </c>
      <c r="BA100" s="22">
        <v>-3.5263099999999999E-2</v>
      </c>
      <c r="BB100" s="22">
        <v>90</v>
      </c>
      <c r="BC100" s="22">
        <v>0.35192899999999999</v>
      </c>
      <c r="BD100">
        <f t="shared" si="22"/>
        <v>35.263100000000001</v>
      </c>
      <c r="BE100">
        <f t="shared" si="23"/>
        <v>12.456372707100002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46.3215</v>
      </c>
      <c r="I101" s="22">
        <v>-3.5287499999999999E-2</v>
      </c>
      <c r="J101" s="22">
        <v>91</v>
      </c>
      <c r="K101" s="22">
        <v>0.24057000000000001</v>
      </c>
      <c r="L101">
        <f t="shared" si="12"/>
        <v>35.287500000000001</v>
      </c>
      <c r="M101">
        <f t="shared" si="13"/>
        <v>8.5343524500000001</v>
      </c>
      <c r="N101" s="9"/>
      <c r="O101" s="22">
        <v>0.35827599999999998</v>
      </c>
      <c r="P101" s="22">
        <v>79.499700000000004</v>
      </c>
      <c r="Q101" s="22">
        <v>-3.5269200000000001E-2</v>
      </c>
      <c r="R101" s="22">
        <v>91</v>
      </c>
      <c r="S101" s="22">
        <v>0.35699500000000001</v>
      </c>
      <c r="T101">
        <f t="shared" si="14"/>
        <v>35.269199999999998</v>
      </c>
      <c r="U101">
        <f t="shared" si="15"/>
        <v>12.636107899199999</v>
      </c>
      <c r="X101" s="9"/>
      <c r="Y101" s="22">
        <v>0.24185200000000001</v>
      </c>
      <c r="Z101" s="22">
        <v>82.748199999999997</v>
      </c>
      <c r="AA101" s="22">
        <v>-3.5336300000000001E-2</v>
      </c>
      <c r="AB101" s="22">
        <v>91</v>
      </c>
      <c r="AC101" s="22">
        <v>0.24063100000000001</v>
      </c>
      <c r="AD101">
        <f t="shared" si="16"/>
        <v>35.336300000000001</v>
      </c>
      <c r="AE101">
        <f t="shared" si="17"/>
        <v>8.5461548276000006</v>
      </c>
      <c r="AF101" s="9"/>
      <c r="AG101" s="22">
        <v>0.35827599999999998</v>
      </c>
      <c r="AH101" s="22">
        <v>85.726799999999997</v>
      </c>
      <c r="AI101" s="22">
        <v>-3.5275300000000002E-2</v>
      </c>
      <c r="AJ101" s="22">
        <v>91</v>
      </c>
      <c r="AK101" s="22">
        <v>0.356964</v>
      </c>
      <c r="AL101">
        <f t="shared" si="18"/>
        <v>35.275300000000001</v>
      </c>
      <c r="AM101">
        <f t="shared" si="19"/>
        <v>12.638293382800001</v>
      </c>
      <c r="AP101" s="9"/>
      <c r="AQ101" s="22">
        <v>0.24185200000000001</v>
      </c>
      <c r="AR101" s="22">
        <v>88.462400000000002</v>
      </c>
      <c r="AS101" s="22">
        <v>-3.5360700000000002E-2</v>
      </c>
      <c r="AT101" s="22">
        <v>91</v>
      </c>
      <c r="AU101" s="22">
        <v>0.24060100000000001</v>
      </c>
      <c r="AV101">
        <f t="shared" si="20"/>
        <v>35.360700000000001</v>
      </c>
      <c r="AW101">
        <f t="shared" si="21"/>
        <v>8.5520560163999999</v>
      </c>
      <c r="AX101" s="9"/>
      <c r="AY101" s="22">
        <v>0.35827599999999998</v>
      </c>
      <c r="AZ101" s="22">
        <v>91.233000000000004</v>
      </c>
      <c r="BA101" s="22">
        <v>-3.5263099999999999E-2</v>
      </c>
      <c r="BB101" s="22">
        <v>91</v>
      </c>
      <c r="BC101" s="22">
        <v>0.35702499999999998</v>
      </c>
      <c r="BD101">
        <f t="shared" si="22"/>
        <v>35.263100000000001</v>
      </c>
      <c r="BE101">
        <f t="shared" si="23"/>
        <v>12.633922415600001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46.331600000000002</v>
      </c>
      <c r="I102" s="22">
        <v>-3.52844E-2</v>
      </c>
      <c r="J102" s="22">
        <v>92</v>
      </c>
      <c r="K102" s="22">
        <v>0.23553499999999999</v>
      </c>
      <c r="L102">
        <f t="shared" si="12"/>
        <v>35.284399999999998</v>
      </c>
      <c r="M102">
        <f t="shared" si="13"/>
        <v>8.3559104703999996</v>
      </c>
      <c r="N102" s="9"/>
      <c r="O102" s="22">
        <v>0.36331200000000002</v>
      </c>
      <c r="P102" s="22">
        <v>79.509699999999995</v>
      </c>
      <c r="Q102" s="22">
        <v>-3.5266100000000002E-2</v>
      </c>
      <c r="R102" s="22">
        <v>92</v>
      </c>
      <c r="S102" s="22">
        <v>0.36203000000000002</v>
      </c>
      <c r="T102">
        <f t="shared" si="14"/>
        <v>35.266100000000002</v>
      </c>
      <c r="U102">
        <f t="shared" si="15"/>
        <v>12.812597323200002</v>
      </c>
      <c r="X102" s="9"/>
      <c r="Y102" s="22">
        <v>0.236816</v>
      </c>
      <c r="Z102" s="22">
        <v>82.758300000000006</v>
      </c>
      <c r="AA102" s="22">
        <v>-3.5348499999999998E-2</v>
      </c>
      <c r="AB102" s="22">
        <v>92</v>
      </c>
      <c r="AC102" s="22">
        <v>0.235626</v>
      </c>
      <c r="AD102">
        <f t="shared" si="16"/>
        <v>35.348500000000001</v>
      </c>
      <c r="AE102">
        <f t="shared" si="17"/>
        <v>8.3710903759999997</v>
      </c>
      <c r="AF102" s="9"/>
      <c r="AG102" s="22">
        <v>0.36331200000000002</v>
      </c>
      <c r="AH102" s="22">
        <v>85.736900000000006</v>
      </c>
      <c r="AI102" s="22">
        <v>-3.5256999999999997E-2</v>
      </c>
      <c r="AJ102" s="22">
        <v>92</v>
      </c>
      <c r="AK102" s="22">
        <v>0.36206100000000002</v>
      </c>
      <c r="AL102">
        <f t="shared" si="18"/>
        <v>35.256999999999998</v>
      </c>
      <c r="AM102">
        <f t="shared" si="19"/>
        <v>12.809291183999999</v>
      </c>
      <c r="AP102" s="9"/>
      <c r="AQ102" s="22">
        <v>0.236816</v>
      </c>
      <c r="AR102" s="22">
        <v>88.472499999999997</v>
      </c>
      <c r="AS102" s="22">
        <v>-3.5342400000000003E-2</v>
      </c>
      <c r="AT102" s="22">
        <v>92</v>
      </c>
      <c r="AU102" s="22">
        <v>0.235626</v>
      </c>
      <c r="AV102">
        <f t="shared" si="20"/>
        <v>35.342400000000005</v>
      </c>
      <c r="AW102">
        <f t="shared" si="21"/>
        <v>8.3696457984000006</v>
      </c>
      <c r="AX102" s="9"/>
      <c r="AY102" s="22">
        <v>0.36331200000000002</v>
      </c>
      <c r="AZ102" s="22">
        <v>91.242999999999995</v>
      </c>
      <c r="BA102" s="22">
        <v>-3.5256999999999997E-2</v>
      </c>
      <c r="BB102" s="22">
        <v>92</v>
      </c>
      <c r="BC102" s="22">
        <v>0.36196899999999999</v>
      </c>
      <c r="BD102">
        <f t="shared" si="22"/>
        <v>35.256999999999998</v>
      </c>
      <c r="BE102">
        <f t="shared" si="23"/>
        <v>12.809291183999999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46.341700000000003</v>
      </c>
      <c r="I103" s="22">
        <v>-3.5290500000000002E-2</v>
      </c>
      <c r="J103" s="22">
        <v>93</v>
      </c>
      <c r="K103" s="22">
        <v>0.23049900000000001</v>
      </c>
      <c r="L103">
        <f t="shared" si="12"/>
        <v>35.290500000000002</v>
      </c>
      <c r="M103">
        <f t="shared" si="13"/>
        <v>8.1796673804999998</v>
      </c>
      <c r="N103" s="9"/>
      <c r="O103" s="22">
        <v>0.36834699999999998</v>
      </c>
      <c r="P103" s="22">
        <v>79.519800000000004</v>
      </c>
      <c r="Q103" s="22">
        <v>-3.5272199999999997E-2</v>
      </c>
      <c r="R103" s="22">
        <v>93</v>
      </c>
      <c r="S103" s="22">
        <v>0.36706499999999997</v>
      </c>
      <c r="T103">
        <f t="shared" si="14"/>
        <v>35.272199999999998</v>
      </c>
      <c r="U103">
        <f t="shared" si="15"/>
        <v>12.992409053399999</v>
      </c>
      <c r="X103" s="9"/>
      <c r="Y103" s="22">
        <v>0.23178099999999999</v>
      </c>
      <c r="Z103" s="22">
        <v>82.7684</v>
      </c>
      <c r="AA103" s="22">
        <v>-3.5348499999999998E-2</v>
      </c>
      <c r="AB103" s="22">
        <v>93</v>
      </c>
      <c r="AC103" s="22">
        <v>0.23049900000000001</v>
      </c>
      <c r="AD103">
        <f t="shared" si="16"/>
        <v>35.348500000000001</v>
      </c>
      <c r="AE103">
        <f t="shared" si="17"/>
        <v>8.1931106785000001</v>
      </c>
      <c r="AF103" s="9"/>
      <c r="AG103" s="22">
        <v>0.36834699999999998</v>
      </c>
      <c r="AH103" s="22">
        <v>85.747</v>
      </c>
      <c r="AI103" s="22">
        <v>-3.52448E-2</v>
      </c>
      <c r="AJ103" s="22">
        <v>93</v>
      </c>
      <c r="AK103" s="22">
        <v>0.36709599999999998</v>
      </c>
      <c r="AL103">
        <f t="shared" si="18"/>
        <v>35.244799999999998</v>
      </c>
      <c r="AM103">
        <f t="shared" si="19"/>
        <v>12.982316345599999</v>
      </c>
      <c r="AP103" s="9"/>
      <c r="AQ103" s="22">
        <v>0.23178099999999999</v>
      </c>
      <c r="AR103" s="22">
        <v>88.482500000000002</v>
      </c>
      <c r="AS103" s="22">
        <v>-3.5351599999999997E-2</v>
      </c>
      <c r="AT103" s="22">
        <v>93</v>
      </c>
      <c r="AU103" s="22">
        <v>0.23055999999999999</v>
      </c>
      <c r="AV103">
        <f t="shared" si="20"/>
        <v>35.351599999999998</v>
      </c>
      <c r="AW103">
        <f t="shared" si="21"/>
        <v>8.1938291995999997</v>
      </c>
      <c r="AX103" s="9"/>
      <c r="AY103" s="22">
        <v>0.36834699999999998</v>
      </c>
      <c r="AZ103" s="22">
        <v>91.253100000000003</v>
      </c>
      <c r="BA103" s="22">
        <v>-3.5238600000000002E-2</v>
      </c>
      <c r="BB103" s="22">
        <v>93</v>
      </c>
      <c r="BC103" s="22">
        <v>0.36706499999999997</v>
      </c>
      <c r="BD103">
        <f t="shared" si="22"/>
        <v>35.238600000000005</v>
      </c>
      <c r="BE103">
        <f t="shared" si="23"/>
        <v>12.980032594200001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46.351700000000001</v>
      </c>
      <c r="I104" s="22">
        <v>-3.5293600000000001E-2</v>
      </c>
      <c r="J104" s="22">
        <v>94</v>
      </c>
      <c r="K104" s="22">
        <v>0.225525</v>
      </c>
      <c r="L104">
        <f t="shared" si="12"/>
        <v>35.293599999999998</v>
      </c>
      <c r="M104">
        <f t="shared" si="13"/>
        <v>8.0026826256000003</v>
      </c>
      <c r="N104" s="9"/>
      <c r="O104" s="22">
        <v>0.37338300000000002</v>
      </c>
      <c r="P104" s="22">
        <v>79.529899999999998</v>
      </c>
      <c r="Q104" s="22">
        <v>-3.5263099999999999E-2</v>
      </c>
      <c r="R104" s="22">
        <v>94</v>
      </c>
      <c r="S104" s="22">
        <v>0.37207000000000001</v>
      </c>
      <c r="T104">
        <f t="shared" si="14"/>
        <v>35.263100000000001</v>
      </c>
      <c r="U104">
        <f t="shared" si="15"/>
        <v>13.166642067300002</v>
      </c>
      <c r="X104" s="9"/>
      <c r="Y104" s="22">
        <v>0.226746</v>
      </c>
      <c r="Z104" s="22">
        <v>82.778499999999994</v>
      </c>
      <c r="AA104" s="22">
        <v>-3.5348499999999998E-2</v>
      </c>
      <c r="AB104" s="22">
        <v>94</v>
      </c>
      <c r="AC104" s="22">
        <v>0.225494</v>
      </c>
      <c r="AD104">
        <f t="shared" si="16"/>
        <v>35.348500000000001</v>
      </c>
      <c r="AE104">
        <f t="shared" si="17"/>
        <v>8.0151309810000004</v>
      </c>
      <c r="AF104" s="9"/>
      <c r="AG104" s="22">
        <v>0.37338300000000002</v>
      </c>
      <c r="AH104" s="22">
        <v>85.757000000000005</v>
      </c>
      <c r="AI104" s="22">
        <v>-3.5229499999999997E-2</v>
      </c>
      <c r="AJ104" s="22">
        <v>94</v>
      </c>
      <c r="AK104" s="22">
        <v>0.37210100000000002</v>
      </c>
      <c r="AL104">
        <f t="shared" si="18"/>
        <v>35.229499999999994</v>
      </c>
      <c r="AM104">
        <f t="shared" si="19"/>
        <v>13.154096398499998</v>
      </c>
      <c r="AP104" s="9"/>
      <c r="AQ104" s="22">
        <v>0.226746</v>
      </c>
      <c r="AR104" s="22">
        <v>88.492599999999996</v>
      </c>
      <c r="AS104" s="22">
        <v>-3.5375999999999998E-2</v>
      </c>
      <c r="AT104" s="22">
        <v>94</v>
      </c>
      <c r="AU104" s="22">
        <v>0.22555500000000001</v>
      </c>
      <c r="AV104">
        <f t="shared" si="20"/>
        <v>35.375999999999998</v>
      </c>
      <c r="AW104">
        <f t="shared" si="21"/>
        <v>8.0213664959999988</v>
      </c>
      <c r="AX104" s="9"/>
      <c r="AY104" s="22">
        <v>0.37338300000000002</v>
      </c>
      <c r="AZ104" s="22">
        <v>91.263199999999998</v>
      </c>
      <c r="BA104" s="22">
        <v>-3.5229499999999997E-2</v>
      </c>
      <c r="BB104" s="22">
        <v>94</v>
      </c>
      <c r="BC104" s="22">
        <v>0.37219200000000002</v>
      </c>
      <c r="BD104">
        <f t="shared" si="22"/>
        <v>35.229499999999994</v>
      </c>
      <c r="BE104">
        <f t="shared" si="23"/>
        <v>13.154096398499998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46.361800000000002</v>
      </c>
      <c r="I105" s="22">
        <v>-3.53119E-2</v>
      </c>
      <c r="J105" s="22">
        <v>95</v>
      </c>
      <c r="K105" s="22">
        <v>0.22051999999999999</v>
      </c>
      <c r="L105">
        <f t="shared" si="12"/>
        <v>35.311900000000001</v>
      </c>
      <c r="M105">
        <f t="shared" si="13"/>
        <v>7.8290013490000003</v>
      </c>
      <c r="N105" s="9"/>
      <c r="O105" s="22">
        <v>0.37841799999999998</v>
      </c>
      <c r="P105" s="22">
        <v>79.539900000000003</v>
      </c>
      <c r="Q105" s="22">
        <v>-3.5238600000000002E-2</v>
      </c>
      <c r="R105" s="22">
        <v>95</v>
      </c>
      <c r="S105" s="22">
        <v>0.377197</v>
      </c>
      <c r="T105">
        <f t="shared" si="14"/>
        <v>35.238600000000005</v>
      </c>
      <c r="U105">
        <f t="shared" si="15"/>
        <v>13.334920534800002</v>
      </c>
      <c r="X105" s="9"/>
      <c r="Y105" s="22">
        <v>0.22170999999999999</v>
      </c>
      <c r="Z105" s="22">
        <v>82.788499999999999</v>
      </c>
      <c r="AA105" s="22">
        <v>-3.5357699999999999E-2</v>
      </c>
      <c r="AB105" s="22">
        <v>95</v>
      </c>
      <c r="AC105" s="22">
        <v>0.22051999999999999</v>
      </c>
      <c r="AD105">
        <f t="shared" si="16"/>
        <v>35.357700000000001</v>
      </c>
      <c r="AE105">
        <f t="shared" si="17"/>
        <v>7.839155667</v>
      </c>
      <c r="AF105" s="9"/>
      <c r="AG105" s="22">
        <v>0.37841799999999998</v>
      </c>
      <c r="AH105" s="22">
        <v>85.767099999999999</v>
      </c>
      <c r="AI105" s="22">
        <v>-3.5214200000000001E-2</v>
      </c>
      <c r="AJ105" s="22">
        <v>95</v>
      </c>
      <c r="AK105" s="22">
        <v>0.37722800000000001</v>
      </c>
      <c r="AL105">
        <f t="shared" si="18"/>
        <v>35.214199999999998</v>
      </c>
      <c r="AM105">
        <f t="shared" si="19"/>
        <v>13.325687135599999</v>
      </c>
      <c r="AP105" s="9"/>
      <c r="AQ105" s="22">
        <v>0.22170999999999999</v>
      </c>
      <c r="AR105" s="22">
        <v>88.502700000000004</v>
      </c>
      <c r="AS105" s="22">
        <v>-3.5394299999999997E-2</v>
      </c>
      <c r="AT105" s="22">
        <v>95</v>
      </c>
      <c r="AU105" s="22">
        <v>0.22048999999999999</v>
      </c>
      <c r="AV105">
        <f t="shared" si="20"/>
        <v>35.394299999999994</v>
      </c>
      <c r="AW105">
        <f t="shared" si="21"/>
        <v>7.8472702529999987</v>
      </c>
      <c r="AX105" s="9"/>
      <c r="AY105" s="22">
        <v>0.37841799999999998</v>
      </c>
      <c r="AZ105" s="22">
        <v>91.273200000000003</v>
      </c>
      <c r="BA105" s="22">
        <v>-3.5223400000000002E-2</v>
      </c>
      <c r="BB105" s="22">
        <v>95</v>
      </c>
      <c r="BC105" s="22">
        <v>0.37707499999999999</v>
      </c>
      <c r="BD105">
        <f t="shared" si="22"/>
        <v>35.223400000000005</v>
      </c>
      <c r="BE105">
        <f t="shared" si="23"/>
        <v>13.329168581200001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46.371899999999997</v>
      </c>
      <c r="I106" s="22">
        <v>-3.5324099999999997E-2</v>
      </c>
      <c r="J106" s="22">
        <v>96</v>
      </c>
      <c r="K106" s="22">
        <v>0.21545400000000001</v>
      </c>
      <c r="L106">
        <f t="shared" si="12"/>
        <v>35.324099999999994</v>
      </c>
      <c r="M106">
        <f t="shared" si="13"/>
        <v>7.6538493674999986</v>
      </c>
      <c r="N106" s="9"/>
      <c r="O106" s="22">
        <v>0.38345299999999999</v>
      </c>
      <c r="P106" s="22">
        <v>79.55</v>
      </c>
      <c r="Q106" s="22">
        <v>-3.52325E-2</v>
      </c>
      <c r="R106" s="22">
        <v>96</v>
      </c>
      <c r="S106" s="22">
        <v>0.38214100000000001</v>
      </c>
      <c r="T106">
        <f t="shared" si="14"/>
        <v>35.232500000000002</v>
      </c>
      <c r="U106">
        <f t="shared" si="15"/>
        <v>13.5100078225</v>
      </c>
      <c r="X106" s="9"/>
      <c r="Y106" s="22">
        <v>0.21667500000000001</v>
      </c>
      <c r="Z106" s="22">
        <v>82.798599999999993</v>
      </c>
      <c r="AA106" s="22">
        <v>-3.5351599999999997E-2</v>
      </c>
      <c r="AB106" s="22">
        <v>96</v>
      </c>
      <c r="AC106" s="22">
        <v>0.21548500000000001</v>
      </c>
      <c r="AD106">
        <f t="shared" si="16"/>
        <v>35.351599999999998</v>
      </c>
      <c r="AE106">
        <f t="shared" si="17"/>
        <v>7.6598079299999995</v>
      </c>
      <c r="AF106" s="9"/>
      <c r="AG106" s="22">
        <v>0.38345299999999999</v>
      </c>
      <c r="AH106" s="22">
        <v>85.777199999999993</v>
      </c>
      <c r="AI106" s="22">
        <v>-3.5183699999999998E-2</v>
      </c>
      <c r="AJ106" s="22">
        <v>96</v>
      </c>
      <c r="AK106" s="22">
        <v>0.38220199999999999</v>
      </c>
      <c r="AL106">
        <f t="shared" si="18"/>
        <v>35.183700000000002</v>
      </c>
      <c r="AM106">
        <f t="shared" si="19"/>
        <v>13.4912953161</v>
      </c>
      <c r="AP106" s="9"/>
      <c r="AQ106" s="22">
        <v>0.21667500000000001</v>
      </c>
      <c r="AR106" s="22">
        <v>88.512699999999995</v>
      </c>
      <c r="AS106" s="22">
        <v>-3.5418699999999997E-2</v>
      </c>
      <c r="AT106" s="22">
        <v>96</v>
      </c>
      <c r="AU106" s="22">
        <v>0.21548500000000001</v>
      </c>
      <c r="AV106">
        <f t="shared" si="20"/>
        <v>35.418699999999994</v>
      </c>
      <c r="AW106">
        <f t="shared" si="21"/>
        <v>7.6743468224999987</v>
      </c>
      <c r="AX106" s="9"/>
      <c r="AY106" s="22">
        <v>0.38345299999999999</v>
      </c>
      <c r="AZ106" s="22">
        <v>91.283299999999997</v>
      </c>
      <c r="BA106" s="22">
        <v>-3.5195900000000002E-2</v>
      </c>
      <c r="BB106" s="22">
        <v>96</v>
      </c>
      <c r="BC106" s="22">
        <v>0.38214100000000001</v>
      </c>
      <c r="BD106">
        <f t="shared" si="22"/>
        <v>35.195900000000002</v>
      </c>
      <c r="BE106">
        <f t="shared" si="23"/>
        <v>13.4959734427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46.381999999999998</v>
      </c>
      <c r="I107" s="22">
        <v>-3.53394E-2</v>
      </c>
      <c r="J107" s="22">
        <v>97</v>
      </c>
      <c r="K107" s="22">
        <v>0.21035799999999999</v>
      </c>
      <c r="L107">
        <f t="shared" si="12"/>
        <v>35.339399999999998</v>
      </c>
      <c r="M107">
        <f t="shared" si="13"/>
        <v>7.4791952765999996</v>
      </c>
      <c r="N107" s="9"/>
      <c r="O107" s="22">
        <v>0.38848899999999997</v>
      </c>
      <c r="P107" s="22">
        <v>79.560100000000006</v>
      </c>
      <c r="Q107" s="22">
        <v>-3.5223400000000002E-2</v>
      </c>
      <c r="R107" s="22">
        <v>97</v>
      </c>
      <c r="S107" s="22">
        <v>0.387268</v>
      </c>
      <c r="T107">
        <f t="shared" si="14"/>
        <v>35.223400000000005</v>
      </c>
      <c r="U107">
        <f t="shared" si="15"/>
        <v>13.683903442600002</v>
      </c>
      <c r="X107" s="9"/>
      <c r="Y107" s="22">
        <v>0.21163899999999999</v>
      </c>
      <c r="Z107" s="22">
        <v>82.808700000000002</v>
      </c>
      <c r="AA107" s="22">
        <v>-3.5342400000000003E-2</v>
      </c>
      <c r="AB107" s="22">
        <v>97</v>
      </c>
      <c r="AC107" s="22">
        <v>0.210449</v>
      </c>
      <c r="AD107">
        <f t="shared" si="16"/>
        <v>35.342400000000005</v>
      </c>
      <c r="AE107">
        <f t="shared" si="17"/>
        <v>7.4798301936000007</v>
      </c>
      <c r="AF107" s="9"/>
      <c r="AG107" s="22">
        <v>0.38848899999999997</v>
      </c>
      <c r="AH107" s="22">
        <v>85.787199999999999</v>
      </c>
      <c r="AI107" s="22">
        <v>-3.5168499999999998E-2</v>
      </c>
      <c r="AJ107" s="22">
        <v>97</v>
      </c>
      <c r="AK107" s="22">
        <v>0.387299</v>
      </c>
      <c r="AL107">
        <f t="shared" si="18"/>
        <v>35.168500000000002</v>
      </c>
      <c r="AM107">
        <f t="shared" si="19"/>
        <v>13.662575396499999</v>
      </c>
      <c r="AP107" s="9"/>
      <c r="AQ107" s="22">
        <v>0.21163899999999999</v>
      </c>
      <c r="AR107" s="22">
        <v>88.522800000000004</v>
      </c>
      <c r="AS107" s="22">
        <v>-3.5427899999999998E-2</v>
      </c>
      <c r="AT107" s="22">
        <v>97</v>
      </c>
      <c r="AU107" s="22">
        <v>0.21051</v>
      </c>
      <c r="AV107">
        <f t="shared" si="20"/>
        <v>35.427900000000001</v>
      </c>
      <c r="AW107">
        <f t="shared" si="21"/>
        <v>7.4979253281</v>
      </c>
      <c r="AX107" s="9"/>
      <c r="AY107" s="22">
        <v>0.38848899999999997</v>
      </c>
      <c r="AZ107" s="22">
        <v>91.293400000000005</v>
      </c>
      <c r="BA107" s="22">
        <v>-3.5195900000000002E-2</v>
      </c>
      <c r="BB107" s="22">
        <v>97</v>
      </c>
      <c r="BC107" s="22">
        <v>0.38717699999999999</v>
      </c>
      <c r="BD107">
        <f t="shared" si="22"/>
        <v>35.195900000000002</v>
      </c>
      <c r="BE107">
        <f t="shared" si="23"/>
        <v>13.6732199951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46.392000000000003</v>
      </c>
      <c r="I108" s="22">
        <v>-3.5348499999999998E-2</v>
      </c>
      <c r="J108" s="22">
        <v>98</v>
      </c>
      <c r="K108" s="22">
        <v>0.20541400000000001</v>
      </c>
      <c r="L108">
        <f t="shared" si="12"/>
        <v>35.348500000000001</v>
      </c>
      <c r="M108">
        <f t="shared" si="13"/>
        <v>7.303141494000001</v>
      </c>
      <c r="N108" s="9"/>
      <c r="O108" s="22">
        <v>0.39352399999999998</v>
      </c>
      <c r="P108" s="22">
        <v>79.5702</v>
      </c>
      <c r="Q108" s="22">
        <v>-3.5205100000000003E-2</v>
      </c>
      <c r="R108" s="22">
        <v>98</v>
      </c>
      <c r="S108" s="22">
        <v>0.39224199999999998</v>
      </c>
      <c r="T108">
        <f t="shared" si="14"/>
        <v>35.205100000000002</v>
      </c>
      <c r="U108">
        <f t="shared" si="15"/>
        <v>13.8540517724</v>
      </c>
      <c r="X108" s="9"/>
      <c r="Y108" s="22">
        <v>0.20660400000000001</v>
      </c>
      <c r="Z108" s="22">
        <v>82.818700000000007</v>
      </c>
      <c r="AA108" s="22">
        <v>-3.5351599999999997E-2</v>
      </c>
      <c r="AB108" s="22">
        <v>98</v>
      </c>
      <c r="AC108" s="22">
        <v>0.20538300000000001</v>
      </c>
      <c r="AD108">
        <f t="shared" si="16"/>
        <v>35.351599999999998</v>
      </c>
      <c r="AE108">
        <f t="shared" si="17"/>
        <v>7.3037819663999999</v>
      </c>
      <c r="AF108" s="9"/>
      <c r="AG108" s="22">
        <v>0.39352399999999998</v>
      </c>
      <c r="AH108" s="22">
        <v>85.797300000000007</v>
      </c>
      <c r="AI108" s="22">
        <v>-3.5144000000000002E-2</v>
      </c>
      <c r="AJ108" s="22">
        <v>98</v>
      </c>
      <c r="AK108" s="22">
        <v>0.39224199999999998</v>
      </c>
      <c r="AL108">
        <f t="shared" si="18"/>
        <v>35.143999999999998</v>
      </c>
      <c r="AM108">
        <f t="shared" si="19"/>
        <v>13.830007455999999</v>
      </c>
      <c r="AP108" s="9"/>
      <c r="AQ108" s="22">
        <v>0.20660400000000001</v>
      </c>
      <c r="AR108" s="22">
        <v>88.532899999999998</v>
      </c>
      <c r="AS108" s="22">
        <v>-3.5418699999999997E-2</v>
      </c>
      <c r="AT108" s="22">
        <v>98</v>
      </c>
      <c r="AU108" s="22">
        <v>0.20538300000000001</v>
      </c>
      <c r="AV108">
        <f t="shared" si="20"/>
        <v>35.418699999999994</v>
      </c>
      <c r="AW108">
        <f t="shared" si="21"/>
        <v>7.3176450947999987</v>
      </c>
      <c r="AX108" s="9"/>
      <c r="AY108" s="22">
        <v>0.39352399999999998</v>
      </c>
      <c r="AZ108" s="22">
        <v>91.3035</v>
      </c>
      <c r="BA108" s="22">
        <v>-3.5195900000000002E-2</v>
      </c>
      <c r="BB108" s="22">
        <v>98</v>
      </c>
      <c r="BC108" s="22">
        <v>0.39230300000000001</v>
      </c>
      <c r="BD108">
        <f t="shared" si="22"/>
        <v>35.195900000000002</v>
      </c>
      <c r="BE108">
        <f t="shared" si="23"/>
        <v>13.850431351599999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46.402099999999997</v>
      </c>
      <c r="I109" s="22">
        <v>-3.5333299999999998E-2</v>
      </c>
      <c r="J109" s="22">
        <v>99</v>
      </c>
      <c r="K109" s="22">
        <v>0.200348</v>
      </c>
      <c r="L109">
        <f t="shared" si="12"/>
        <v>35.333300000000001</v>
      </c>
      <c r="M109">
        <f t="shared" si="13"/>
        <v>7.1220979477000004</v>
      </c>
      <c r="N109" s="9"/>
      <c r="O109" s="22">
        <v>0.39856000000000003</v>
      </c>
      <c r="P109" s="22">
        <v>79.580200000000005</v>
      </c>
      <c r="Q109" s="22">
        <v>-3.5186799999999997E-2</v>
      </c>
      <c r="R109" s="22">
        <v>99</v>
      </c>
      <c r="S109" s="22">
        <v>0.39727800000000002</v>
      </c>
      <c r="T109">
        <f t="shared" si="14"/>
        <v>35.186799999999998</v>
      </c>
      <c r="U109">
        <f t="shared" si="15"/>
        <v>14.024051008000001</v>
      </c>
      <c r="X109" s="9"/>
      <c r="Y109" s="22">
        <v>0.201569</v>
      </c>
      <c r="Z109" s="22">
        <v>82.828800000000001</v>
      </c>
      <c r="AA109" s="22">
        <v>-3.5375999999999998E-2</v>
      </c>
      <c r="AB109" s="22">
        <v>99</v>
      </c>
      <c r="AC109" s="22">
        <v>0.200378</v>
      </c>
      <c r="AD109">
        <f t="shared" si="16"/>
        <v>35.375999999999998</v>
      </c>
      <c r="AE109">
        <f t="shared" si="17"/>
        <v>7.1307049439999997</v>
      </c>
      <c r="AF109" s="9"/>
      <c r="AG109" s="22">
        <v>0.39856000000000003</v>
      </c>
      <c r="AH109" s="22">
        <v>85.807400000000001</v>
      </c>
      <c r="AI109" s="22">
        <v>-3.5134899999999997E-2</v>
      </c>
      <c r="AJ109" s="22">
        <v>99</v>
      </c>
      <c r="AK109" s="22">
        <v>0.39727800000000002</v>
      </c>
      <c r="AL109">
        <f t="shared" si="18"/>
        <v>35.134899999999995</v>
      </c>
      <c r="AM109">
        <f t="shared" si="19"/>
        <v>14.003365743999998</v>
      </c>
      <c r="AP109" s="9"/>
      <c r="AQ109" s="22">
        <v>0.201569</v>
      </c>
      <c r="AR109" s="22">
        <v>88.543000000000006</v>
      </c>
      <c r="AS109" s="22">
        <v>-3.53973E-2</v>
      </c>
      <c r="AT109" s="22">
        <v>99</v>
      </c>
      <c r="AU109" s="22">
        <v>0.200317</v>
      </c>
      <c r="AV109">
        <f t="shared" si="20"/>
        <v>35.397300000000001</v>
      </c>
      <c r="AW109">
        <f t="shared" si="21"/>
        <v>7.1349983637000003</v>
      </c>
      <c r="AX109" s="9"/>
      <c r="AY109" s="22">
        <v>0.39856000000000003</v>
      </c>
      <c r="AZ109" s="22">
        <v>91.313500000000005</v>
      </c>
      <c r="BA109" s="22">
        <v>-3.5177600000000003E-2</v>
      </c>
      <c r="BB109" s="22">
        <v>99</v>
      </c>
      <c r="BC109" s="22">
        <v>0.39727800000000002</v>
      </c>
      <c r="BD109">
        <f t="shared" si="22"/>
        <v>35.177600000000005</v>
      </c>
      <c r="BE109">
        <f t="shared" si="23"/>
        <v>14.020384256000003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46.412199999999999</v>
      </c>
      <c r="I110" s="22">
        <v>-3.53546E-2</v>
      </c>
      <c r="J110" s="22">
        <v>100</v>
      </c>
      <c r="K110" s="22">
        <v>0.19534299999999999</v>
      </c>
      <c r="L110">
        <f t="shared" si="12"/>
        <v>35.354599999999998</v>
      </c>
      <c r="M110">
        <f t="shared" si="13"/>
        <v>6.9483456017999998</v>
      </c>
      <c r="N110" s="9"/>
      <c r="O110" s="22">
        <v>0.40359499999999998</v>
      </c>
      <c r="P110" s="22">
        <v>79.590299999999999</v>
      </c>
      <c r="Q110" s="22">
        <v>-3.5177600000000003E-2</v>
      </c>
      <c r="R110" s="22">
        <v>100</v>
      </c>
      <c r="S110" s="22">
        <v>0.40234399999999998</v>
      </c>
      <c r="T110">
        <f t="shared" si="14"/>
        <v>35.177600000000005</v>
      </c>
      <c r="U110">
        <f t="shared" si="15"/>
        <v>14.197503472000001</v>
      </c>
      <c r="X110" s="9"/>
      <c r="Y110" s="22">
        <v>0.19653300000000001</v>
      </c>
      <c r="Z110" s="22">
        <v>82.838899999999995</v>
      </c>
      <c r="AA110" s="22">
        <v>-3.5391199999999998E-2</v>
      </c>
      <c r="AB110" s="22">
        <v>100</v>
      </c>
      <c r="AC110" s="22">
        <v>0.19528200000000001</v>
      </c>
      <c r="AD110">
        <f t="shared" si="16"/>
        <v>35.391199999999998</v>
      </c>
      <c r="AE110">
        <f t="shared" si="17"/>
        <v>6.9555387095999999</v>
      </c>
      <c r="AF110" s="9"/>
      <c r="AG110" s="22">
        <v>0.40359499999999998</v>
      </c>
      <c r="AH110" s="22">
        <v>85.817499999999995</v>
      </c>
      <c r="AI110" s="22">
        <v>-3.5125700000000003E-2</v>
      </c>
      <c r="AJ110" s="22">
        <v>100</v>
      </c>
      <c r="AK110" s="22">
        <v>0.40234399999999998</v>
      </c>
      <c r="AL110">
        <f t="shared" si="18"/>
        <v>35.125700000000002</v>
      </c>
      <c r="AM110">
        <f t="shared" si="19"/>
        <v>14.176556891500001</v>
      </c>
      <c r="AP110" s="9"/>
      <c r="AQ110" s="22">
        <v>0.19653300000000001</v>
      </c>
      <c r="AR110" s="22">
        <v>88.552999999999997</v>
      </c>
      <c r="AS110" s="22">
        <v>-3.5372899999999999E-2</v>
      </c>
      <c r="AT110" s="22">
        <v>100</v>
      </c>
      <c r="AU110" s="22">
        <v>0.19531299999999999</v>
      </c>
      <c r="AV110">
        <f t="shared" si="20"/>
        <v>35.372900000000001</v>
      </c>
      <c r="AW110">
        <f t="shared" si="21"/>
        <v>6.9519421557000003</v>
      </c>
      <c r="AX110" s="9"/>
      <c r="AY110" s="22">
        <v>0.40359499999999998</v>
      </c>
      <c r="AZ110" s="22">
        <v>91.323599999999999</v>
      </c>
      <c r="BA110" s="22">
        <v>-3.5171500000000001E-2</v>
      </c>
      <c r="BB110" s="22">
        <v>100</v>
      </c>
      <c r="BC110" s="22">
        <v>0.40231299999999998</v>
      </c>
      <c r="BD110">
        <f t="shared" si="22"/>
        <v>35.171500000000002</v>
      </c>
      <c r="BE110">
        <f t="shared" si="23"/>
        <v>14.1950415425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46.422199999999997</v>
      </c>
      <c r="I111" s="22">
        <v>-3.5379000000000001E-2</v>
      </c>
      <c r="J111" s="22">
        <v>101</v>
      </c>
      <c r="K111" s="22">
        <v>0.190216</v>
      </c>
      <c r="L111">
        <f t="shared" si="12"/>
        <v>35.378999999999998</v>
      </c>
      <c r="M111">
        <f t="shared" si="13"/>
        <v>6.7750077419999997</v>
      </c>
      <c r="N111" s="9"/>
      <c r="O111" s="22">
        <v>0.40862999999999999</v>
      </c>
      <c r="P111" s="22">
        <v>79.600399999999993</v>
      </c>
      <c r="Q111" s="22">
        <v>-3.5180700000000002E-2</v>
      </c>
      <c r="R111" s="22">
        <v>101</v>
      </c>
      <c r="S111" s="22">
        <v>0.40737899999999999</v>
      </c>
      <c r="T111">
        <f t="shared" si="14"/>
        <v>35.180700000000002</v>
      </c>
      <c r="U111">
        <f t="shared" si="15"/>
        <v>14.375889441</v>
      </c>
      <c r="X111" s="9"/>
      <c r="Y111" s="22">
        <v>0.191498</v>
      </c>
      <c r="Z111" s="22">
        <v>82.8489</v>
      </c>
      <c r="AA111" s="22">
        <v>-3.5391199999999998E-2</v>
      </c>
      <c r="AB111" s="22">
        <v>101</v>
      </c>
      <c r="AC111" s="22">
        <v>0.19018599999999999</v>
      </c>
      <c r="AD111">
        <f t="shared" si="16"/>
        <v>35.391199999999998</v>
      </c>
      <c r="AE111">
        <f t="shared" si="17"/>
        <v>6.7773440175999999</v>
      </c>
      <c r="AF111" s="9"/>
      <c r="AG111" s="22">
        <v>0.40862999999999999</v>
      </c>
      <c r="AH111" s="22">
        <v>85.827500000000001</v>
      </c>
      <c r="AI111" s="22">
        <v>-3.5116599999999998E-2</v>
      </c>
      <c r="AJ111" s="22">
        <v>101</v>
      </c>
      <c r="AK111" s="22">
        <v>0.40734900000000002</v>
      </c>
      <c r="AL111">
        <f t="shared" si="18"/>
        <v>35.116599999999998</v>
      </c>
      <c r="AM111">
        <f t="shared" si="19"/>
        <v>14.349696258</v>
      </c>
      <c r="AP111" s="9"/>
      <c r="AQ111" s="22">
        <v>0.191498</v>
      </c>
      <c r="AR111" s="22">
        <v>88.563100000000006</v>
      </c>
      <c r="AS111" s="22">
        <v>-3.5363800000000001E-2</v>
      </c>
      <c r="AT111" s="22">
        <v>101</v>
      </c>
      <c r="AU111" s="22">
        <v>0.190247</v>
      </c>
      <c r="AV111">
        <f t="shared" si="20"/>
        <v>35.363799999999998</v>
      </c>
      <c r="AW111">
        <f t="shared" si="21"/>
        <v>6.7720969724</v>
      </c>
      <c r="AX111" s="9"/>
      <c r="AY111" s="22">
        <v>0.40862999999999999</v>
      </c>
      <c r="AZ111" s="22">
        <v>91.333699999999993</v>
      </c>
      <c r="BA111" s="22">
        <v>-3.5171500000000001E-2</v>
      </c>
      <c r="BB111" s="22">
        <v>101</v>
      </c>
      <c r="BC111" s="22">
        <v>0.40734900000000002</v>
      </c>
      <c r="BD111">
        <f t="shared" si="22"/>
        <v>35.171500000000002</v>
      </c>
      <c r="BE111">
        <f t="shared" si="23"/>
        <v>14.372130045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46.432299999999998</v>
      </c>
      <c r="I112" s="22">
        <v>-3.5385100000000003E-2</v>
      </c>
      <c r="J112" s="22">
        <v>102</v>
      </c>
      <c r="K112" s="22">
        <v>0.18518100000000001</v>
      </c>
      <c r="L112">
        <f t="shared" si="12"/>
        <v>35.385100000000001</v>
      </c>
      <c r="M112">
        <f t="shared" si="13"/>
        <v>6.5979765162000001</v>
      </c>
      <c r="N112" s="9"/>
      <c r="O112" s="22">
        <v>0.41366599999999998</v>
      </c>
      <c r="P112" s="22">
        <v>79.610399999999998</v>
      </c>
      <c r="Q112" s="22">
        <v>-3.5171500000000001E-2</v>
      </c>
      <c r="R112" s="22">
        <v>102</v>
      </c>
      <c r="S112" s="22">
        <v>0.41241499999999998</v>
      </c>
      <c r="T112">
        <f t="shared" si="14"/>
        <v>35.171500000000002</v>
      </c>
      <c r="U112">
        <f t="shared" si="15"/>
        <v>14.549253718999999</v>
      </c>
      <c r="X112" s="9"/>
      <c r="Y112" s="22">
        <v>0.18646199999999999</v>
      </c>
      <c r="Z112" s="22">
        <v>82.858999999999995</v>
      </c>
      <c r="AA112" s="22">
        <v>-3.5388200000000002E-2</v>
      </c>
      <c r="AB112" s="22">
        <v>102</v>
      </c>
      <c r="AC112" s="22">
        <v>0.18527199999999999</v>
      </c>
      <c r="AD112">
        <f t="shared" si="16"/>
        <v>35.388200000000005</v>
      </c>
      <c r="AE112">
        <f t="shared" si="17"/>
        <v>6.5985545484000001</v>
      </c>
      <c r="AF112" s="9"/>
      <c r="AG112" s="22">
        <v>0.41366599999999998</v>
      </c>
      <c r="AH112" s="22">
        <v>85.837599999999995</v>
      </c>
      <c r="AI112" s="22">
        <v>-3.5113499999999999E-2</v>
      </c>
      <c r="AJ112" s="22">
        <v>102</v>
      </c>
      <c r="AK112" s="22">
        <v>0.41244500000000001</v>
      </c>
      <c r="AL112">
        <f t="shared" si="18"/>
        <v>35.113500000000002</v>
      </c>
      <c r="AM112">
        <f t="shared" si="19"/>
        <v>14.525261091000001</v>
      </c>
      <c r="AP112" s="9"/>
      <c r="AQ112" s="22">
        <v>0.18646199999999999</v>
      </c>
      <c r="AR112" s="22">
        <v>88.5732</v>
      </c>
      <c r="AS112" s="22">
        <v>-3.5366799999999997E-2</v>
      </c>
      <c r="AT112" s="22">
        <v>102</v>
      </c>
      <c r="AU112" s="22">
        <v>0.18527199999999999</v>
      </c>
      <c r="AV112">
        <f t="shared" si="20"/>
        <v>35.366799999999998</v>
      </c>
      <c r="AW112">
        <f t="shared" si="21"/>
        <v>6.5945642615999995</v>
      </c>
      <c r="AX112" s="9"/>
      <c r="AY112" s="22">
        <v>0.41366599999999998</v>
      </c>
      <c r="AZ112" s="22">
        <v>91.343699999999998</v>
      </c>
      <c r="BA112" s="22">
        <v>-3.5159299999999997E-2</v>
      </c>
      <c r="BB112" s="22">
        <v>102</v>
      </c>
      <c r="BC112" s="22">
        <v>0.41244500000000001</v>
      </c>
      <c r="BD112">
        <f t="shared" si="22"/>
        <v>35.159299999999995</v>
      </c>
      <c r="BE112">
        <f t="shared" si="23"/>
        <v>14.544206993799998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46.442399999999999</v>
      </c>
      <c r="I113" s="22">
        <v>-3.5372899999999999E-2</v>
      </c>
      <c r="J113" s="22">
        <v>103</v>
      </c>
      <c r="K113" s="22">
        <v>0.18023700000000001</v>
      </c>
      <c r="L113">
        <f t="shared" si="12"/>
        <v>35.372900000000001</v>
      </c>
      <c r="M113">
        <f t="shared" si="13"/>
        <v>6.4175991283</v>
      </c>
      <c r="N113" s="9"/>
      <c r="O113" s="22">
        <v>0.41870099999999999</v>
      </c>
      <c r="P113" s="22">
        <v>79.620500000000007</v>
      </c>
      <c r="Q113" s="22">
        <v>-3.5159299999999997E-2</v>
      </c>
      <c r="R113" s="22">
        <v>103</v>
      </c>
      <c r="S113" s="22">
        <v>0.41738900000000001</v>
      </c>
      <c r="T113">
        <f t="shared" si="14"/>
        <v>35.159299999999995</v>
      </c>
      <c r="U113">
        <f t="shared" si="15"/>
        <v>14.721234069299998</v>
      </c>
      <c r="X113" s="9"/>
      <c r="Y113" s="22">
        <v>0.181427</v>
      </c>
      <c r="Z113" s="22">
        <v>82.869100000000003</v>
      </c>
      <c r="AA113" s="22">
        <v>-3.5400399999999999E-2</v>
      </c>
      <c r="AB113" s="22">
        <v>103</v>
      </c>
      <c r="AC113" s="22">
        <v>0.18023700000000001</v>
      </c>
      <c r="AD113">
        <f t="shared" si="16"/>
        <v>35.400399999999998</v>
      </c>
      <c r="AE113">
        <f t="shared" si="17"/>
        <v>6.4225883707999998</v>
      </c>
      <c r="AF113" s="9"/>
      <c r="AG113" s="22">
        <v>0.41870099999999999</v>
      </c>
      <c r="AH113" s="22">
        <v>85.847700000000003</v>
      </c>
      <c r="AI113" s="22">
        <v>-3.5092199999999997E-2</v>
      </c>
      <c r="AJ113" s="22">
        <v>103</v>
      </c>
      <c r="AK113" s="22">
        <v>0.41748000000000002</v>
      </c>
      <c r="AL113">
        <f t="shared" si="18"/>
        <v>35.092199999999998</v>
      </c>
      <c r="AM113">
        <f t="shared" si="19"/>
        <v>14.693139232199998</v>
      </c>
      <c r="AP113" s="9"/>
      <c r="AQ113" s="22">
        <v>0.181427</v>
      </c>
      <c r="AR113" s="22">
        <v>88.583200000000005</v>
      </c>
      <c r="AS113" s="22">
        <v>-3.5363800000000001E-2</v>
      </c>
      <c r="AT113" s="22">
        <v>103</v>
      </c>
      <c r="AU113" s="22">
        <v>0.18020600000000001</v>
      </c>
      <c r="AV113">
        <f t="shared" si="20"/>
        <v>35.363799999999998</v>
      </c>
      <c r="AW113">
        <f t="shared" si="21"/>
        <v>6.4159481425999996</v>
      </c>
      <c r="AX113" s="9"/>
      <c r="AY113" s="22">
        <v>0.41870099999999999</v>
      </c>
      <c r="AZ113" s="22">
        <v>91.353800000000007</v>
      </c>
      <c r="BA113" s="22">
        <v>-3.5131799999999998E-2</v>
      </c>
      <c r="BB113" s="22">
        <v>103</v>
      </c>
      <c r="BC113" s="22">
        <v>0.41748000000000002</v>
      </c>
      <c r="BD113">
        <f t="shared" si="22"/>
        <v>35.131799999999998</v>
      </c>
      <c r="BE113">
        <f t="shared" si="23"/>
        <v>14.7097197918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46.452500000000001</v>
      </c>
      <c r="I114" s="22">
        <v>-3.5366799999999997E-2</v>
      </c>
      <c r="J114" s="22">
        <v>104</v>
      </c>
      <c r="K114" s="22">
        <v>0.17517099999999999</v>
      </c>
      <c r="L114">
        <f t="shared" si="12"/>
        <v>35.366799999999998</v>
      </c>
      <c r="M114">
        <f t="shared" si="13"/>
        <v>6.2384205855999992</v>
      </c>
      <c r="N114" s="9"/>
      <c r="O114" s="22">
        <v>0.42373699999999997</v>
      </c>
      <c r="P114" s="22">
        <v>79.630600000000001</v>
      </c>
      <c r="Q114" s="22">
        <v>-3.5153200000000003E-2</v>
      </c>
      <c r="R114" s="22">
        <v>104</v>
      </c>
      <c r="S114" s="22">
        <v>0.42245500000000002</v>
      </c>
      <c r="T114">
        <f t="shared" si="14"/>
        <v>35.153200000000005</v>
      </c>
      <c r="U114">
        <f t="shared" si="15"/>
        <v>14.895711508400002</v>
      </c>
      <c r="X114" s="9"/>
      <c r="Y114" s="22">
        <v>0.17639199999999999</v>
      </c>
      <c r="Z114" s="22">
        <v>82.879199999999997</v>
      </c>
      <c r="AA114" s="22">
        <v>-3.5424799999999999E-2</v>
      </c>
      <c r="AB114" s="22">
        <v>104</v>
      </c>
      <c r="AC114" s="22">
        <v>0.175201</v>
      </c>
      <c r="AD114">
        <f t="shared" si="16"/>
        <v>35.424799999999998</v>
      </c>
      <c r="AE114">
        <f t="shared" si="17"/>
        <v>6.2486513215999997</v>
      </c>
      <c r="AF114" s="9"/>
      <c r="AG114" s="22">
        <v>0.42373699999999997</v>
      </c>
      <c r="AH114" s="22">
        <v>85.857699999999994</v>
      </c>
      <c r="AI114" s="22">
        <v>-3.5086100000000002E-2</v>
      </c>
      <c r="AJ114" s="22">
        <v>104</v>
      </c>
      <c r="AK114" s="22">
        <v>0.42242400000000002</v>
      </c>
      <c r="AL114">
        <f t="shared" si="18"/>
        <v>35.086100000000002</v>
      </c>
      <c r="AM114">
        <f t="shared" si="19"/>
        <v>14.867278755699999</v>
      </c>
      <c r="AP114" s="9"/>
      <c r="AQ114" s="22">
        <v>0.17639199999999999</v>
      </c>
      <c r="AR114" s="22">
        <v>88.593299999999999</v>
      </c>
      <c r="AS114" s="22">
        <v>-3.5351599999999997E-2</v>
      </c>
      <c r="AT114" s="22">
        <v>104</v>
      </c>
      <c r="AU114" s="22">
        <v>0.175201</v>
      </c>
      <c r="AV114">
        <f t="shared" si="20"/>
        <v>35.351599999999998</v>
      </c>
      <c r="AW114">
        <f t="shared" si="21"/>
        <v>6.2357394271999995</v>
      </c>
      <c r="AX114" s="9"/>
      <c r="AY114" s="22">
        <v>0.42373699999999997</v>
      </c>
      <c r="AZ114" s="22">
        <v>91.363900000000001</v>
      </c>
      <c r="BA114" s="22">
        <v>-3.5116599999999998E-2</v>
      </c>
      <c r="BB114" s="22">
        <v>104</v>
      </c>
      <c r="BC114" s="22">
        <v>0.422485</v>
      </c>
      <c r="BD114">
        <f t="shared" si="22"/>
        <v>35.116599999999998</v>
      </c>
      <c r="BE114">
        <f t="shared" si="23"/>
        <v>14.880202734199999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46.462499999999999</v>
      </c>
      <c r="I115" s="22">
        <v>-3.53546E-2</v>
      </c>
      <c r="J115" s="22">
        <v>105</v>
      </c>
      <c r="K115" s="22">
        <v>0.17013500000000001</v>
      </c>
      <c r="L115">
        <f t="shared" si="12"/>
        <v>35.354599999999998</v>
      </c>
      <c r="M115">
        <f t="shared" si="13"/>
        <v>6.0582228375999998</v>
      </c>
      <c r="N115" s="9"/>
      <c r="O115" s="22">
        <v>0.42877199999999999</v>
      </c>
      <c r="P115" s="22">
        <v>79.640600000000006</v>
      </c>
      <c r="Q115" s="22">
        <v>-3.5147100000000001E-2</v>
      </c>
      <c r="R115" s="22">
        <v>105</v>
      </c>
      <c r="S115" s="22">
        <v>0.42748999999999998</v>
      </c>
      <c r="T115">
        <f t="shared" si="14"/>
        <v>35.147100000000002</v>
      </c>
      <c r="U115">
        <f t="shared" si="15"/>
        <v>15.0700923612</v>
      </c>
      <c r="X115" s="9"/>
      <c r="Y115" s="22">
        <v>0.17135600000000001</v>
      </c>
      <c r="Z115" s="22">
        <v>82.889200000000002</v>
      </c>
      <c r="AA115" s="22">
        <v>-3.54492E-2</v>
      </c>
      <c r="AB115" s="22">
        <v>105</v>
      </c>
      <c r="AC115" s="22">
        <v>0.17016600000000001</v>
      </c>
      <c r="AD115">
        <f t="shared" si="16"/>
        <v>35.449199999999998</v>
      </c>
      <c r="AE115">
        <f t="shared" si="17"/>
        <v>6.0744331151999997</v>
      </c>
      <c r="AF115" s="9"/>
      <c r="AG115" s="22">
        <v>0.42877199999999999</v>
      </c>
      <c r="AH115" s="22">
        <v>85.867800000000003</v>
      </c>
      <c r="AI115" s="22">
        <v>-3.5058600000000002E-2</v>
      </c>
      <c r="AJ115" s="22">
        <v>105</v>
      </c>
      <c r="AK115" s="22">
        <v>0.42752099999999998</v>
      </c>
      <c r="AL115">
        <f t="shared" si="18"/>
        <v>35.058600000000006</v>
      </c>
      <c r="AM115">
        <f t="shared" si="19"/>
        <v>15.032146039200002</v>
      </c>
      <c r="AP115" s="9"/>
      <c r="AQ115" s="22">
        <v>0.17135600000000001</v>
      </c>
      <c r="AR115" s="22">
        <v>88.603399999999993</v>
      </c>
      <c r="AS115" s="22">
        <v>-3.5342400000000003E-2</v>
      </c>
      <c r="AT115" s="22">
        <v>105</v>
      </c>
      <c r="AU115" s="22">
        <v>0.17019699999999999</v>
      </c>
      <c r="AV115">
        <f t="shared" si="20"/>
        <v>35.342400000000005</v>
      </c>
      <c r="AW115">
        <f t="shared" si="21"/>
        <v>6.0561322944000011</v>
      </c>
      <c r="AX115" s="9"/>
      <c r="AY115" s="22">
        <v>0.42877199999999999</v>
      </c>
      <c r="AZ115" s="22">
        <v>91.373900000000006</v>
      </c>
      <c r="BA115" s="22">
        <v>-3.5092199999999997E-2</v>
      </c>
      <c r="BB115" s="22">
        <v>105</v>
      </c>
      <c r="BC115" s="22">
        <v>0.42752099999999998</v>
      </c>
      <c r="BD115">
        <f t="shared" si="22"/>
        <v>35.092199999999998</v>
      </c>
      <c r="BE115">
        <f t="shared" si="23"/>
        <v>15.046552778399999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46.4726</v>
      </c>
      <c r="I116" s="22">
        <v>-3.5351599999999997E-2</v>
      </c>
      <c r="J116" s="22">
        <v>106</v>
      </c>
      <c r="K116" s="22">
        <v>0.1651</v>
      </c>
      <c r="L116">
        <f t="shared" si="12"/>
        <v>35.351599999999998</v>
      </c>
      <c r="M116">
        <f t="shared" si="13"/>
        <v>5.8797134635999999</v>
      </c>
      <c r="N116" s="9"/>
      <c r="O116" s="22">
        <v>0.433807</v>
      </c>
      <c r="P116" s="22">
        <v>79.650700000000001</v>
      </c>
      <c r="Q116" s="22">
        <v>-3.5116599999999998E-2</v>
      </c>
      <c r="R116" s="22">
        <v>106</v>
      </c>
      <c r="S116" s="22">
        <v>0.432587</v>
      </c>
      <c r="T116">
        <f t="shared" si="14"/>
        <v>35.116599999999998</v>
      </c>
      <c r="U116">
        <f t="shared" si="15"/>
        <v>15.233826896199998</v>
      </c>
      <c r="X116" s="9"/>
      <c r="Y116" s="22">
        <v>0.166321</v>
      </c>
      <c r="Z116" s="22">
        <v>82.899299999999997</v>
      </c>
      <c r="AA116" s="22">
        <v>-3.5464500000000003E-2</v>
      </c>
      <c r="AB116" s="22">
        <v>106</v>
      </c>
      <c r="AC116" s="22">
        <v>0.1651</v>
      </c>
      <c r="AD116">
        <f t="shared" si="16"/>
        <v>35.464500000000001</v>
      </c>
      <c r="AE116">
        <f t="shared" si="17"/>
        <v>5.8984911044999997</v>
      </c>
      <c r="AF116" s="9"/>
      <c r="AG116" s="22">
        <v>0.433807</v>
      </c>
      <c r="AH116" s="22">
        <v>85.877899999999997</v>
      </c>
      <c r="AI116" s="22">
        <v>-3.5043299999999999E-2</v>
      </c>
      <c r="AJ116" s="22">
        <v>106</v>
      </c>
      <c r="AK116" s="22">
        <v>0.43249500000000002</v>
      </c>
      <c r="AL116">
        <f t="shared" si="18"/>
        <v>35.043300000000002</v>
      </c>
      <c r="AM116">
        <f t="shared" si="19"/>
        <v>15.202028843100001</v>
      </c>
      <c r="AP116" s="9"/>
      <c r="AQ116" s="22">
        <v>0.166321</v>
      </c>
      <c r="AR116" s="22">
        <v>88.613500000000002</v>
      </c>
      <c r="AS116" s="22">
        <v>-3.5342400000000003E-2</v>
      </c>
      <c r="AT116" s="22">
        <v>106</v>
      </c>
      <c r="AU116" s="22">
        <v>0.16522200000000001</v>
      </c>
      <c r="AV116">
        <f t="shared" si="20"/>
        <v>35.342400000000005</v>
      </c>
      <c r="AW116">
        <f t="shared" si="21"/>
        <v>5.8781833104000007</v>
      </c>
      <c r="AX116" s="9"/>
      <c r="AY116" s="22">
        <v>0.433807</v>
      </c>
      <c r="AZ116" s="22">
        <v>91.384</v>
      </c>
      <c r="BA116" s="22">
        <v>-3.5055500000000003E-2</v>
      </c>
      <c r="BB116" s="22">
        <v>106</v>
      </c>
      <c r="BC116" s="22">
        <v>0.43261699999999997</v>
      </c>
      <c r="BD116">
        <f t="shared" si="22"/>
        <v>35.055500000000002</v>
      </c>
      <c r="BE116">
        <f t="shared" si="23"/>
        <v>15.207321288500001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46.482700000000001</v>
      </c>
      <c r="I117" s="22">
        <v>-3.5357699999999999E-2</v>
      </c>
      <c r="J117" s="22">
        <v>107</v>
      </c>
      <c r="K117" s="22">
        <v>0.16012599999999999</v>
      </c>
      <c r="L117">
        <f t="shared" si="12"/>
        <v>35.357700000000001</v>
      </c>
      <c r="M117">
        <f t="shared" si="13"/>
        <v>5.7026666445000007</v>
      </c>
      <c r="N117" s="9"/>
      <c r="O117" s="22">
        <v>0.43884299999999998</v>
      </c>
      <c r="P117" s="22">
        <v>79.660799999999995</v>
      </c>
      <c r="Q117" s="22">
        <v>-3.5098299999999999E-2</v>
      </c>
      <c r="R117" s="22">
        <v>107</v>
      </c>
      <c r="S117" s="22">
        <v>0.4375</v>
      </c>
      <c r="T117">
        <f t="shared" si="14"/>
        <v>35.098300000000002</v>
      </c>
      <c r="U117">
        <f t="shared" si="15"/>
        <v>15.4026432669</v>
      </c>
      <c r="X117" s="9"/>
      <c r="Y117" s="22">
        <v>0.16128500000000001</v>
      </c>
      <c r="Z117" s="22">
        <v>82.909400000000005</v>
      </c>
      <c r="AA117" s="22">
        <v>-3.5473600000000001E-2</v>
      </c>
      <c r="AB117" s="22">
        <v>107</v>
      </c>
      <c r="AC117" s="22">
        <v>0.16003400000000001</v>
      </c>
      <c r="AD117">
        <f t="shared" si="16"/>
        <v>35.473599999999998</v>
      </c>
      <c r="AE117">
        <f t="shared" si="17"/>
        <v>5.7213595760000002</v>
      </c>
      <c r="AF117" s="9"/>
      <c r="AG117" s="22">
        <v>0.43884299999999998</v>
      </c>
      <c r="AH117" s="22">
        <v>85.887900000000002</v>
      </c>
      <c r="AI117" s="22">
        <v>-3.5018899999999999E-2</v>
      </c>
      <c r="AJ117" s="22">
        <v>107</v>
      </c>
      <c r="AK117" s="22">
        <v>0.4375</v>
      </c>
      <c r="AL117">
        <f t="shared" si="18"/>
        <v>35.018900000000002</v>
      </c>
      <c r="AM117">
        <f t="shared" si="19"/>
        <v>15.3677991327</v>
      </c>
      <c r="AP117" s="9"/>
      <c r="AQ117" s="22">
        <v>0.16128500000000001</v>
      </c>
      <c r="AR117" s="22">
        <v>88.623500000000007</v>
      </c>
      <c r="AS117" s="22">
        <v>-3.53394E-2</v>
      </c>
      <c r="AT117" s="22">
        <v>107</v>
      </c>
      <c r="AU117" s="22">
        <v>0.16000400000000001</v>
      </c>
      <c r="AV117">
        <f t="shared" si="20"/>
        <v>35.339399999999998</v>
      </c>
      <c r="AW117">
        <f t="shared" si="21"/>
        <v>5.6997151290000003</v>
      </c>
      <c r="AX117" s="9"/>
      <c r="AY117" s="22">
        <v>0.43884299999999998</v>
      </c>
      <c r="AZ117" s="22">
        <v>91.394099999999995</v>
      </c>
      <c r="BA117" s="22">
        <v>-3.5034200000000001E-2</v>
      </c>
      <c r="BB117" s="22">
        <v>107</v>
      </c>
      <c r="BC117" s="22">
        <v>0.43759199999999998</v>
      </c>
      <c r="BD117">
        <f t="shared" si="22"/>
        <v>35.034199999999998</v>
      </c>
      <c r="BE117">
        <f t="shared" si="23"/>
        <v>15.374513430599999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46.492699999999999</v>
      </c>
      <c r="I118" s="22">
        <v>-3.5357699999999999E-2</v>
      </c>
      <c r="J118" s="22">
        <v>108</v>
      </c>
      <c r="K118" s="22">
        <v>0.15512100000000001</v>
      </c>
      <c r="L118">
        <f t="shared" si="12"/>
        <v>35.357700000000001</v>
      </c>
      <c r="M118">
        <f t="shared" si="13"/>
        <v>5.524640625</v>
      </c>
      <c r="N118" s="9"/>
      <c r="O118" s="22">
        <v>0.44387799999999999</v>
      </c>
      <c r="P118" s="22">
        <v>79.670900000000003</v>
      </c>
      <c r="Q118" s="22">
        <v>-3.5089099999999998E-2</v>
      </c>
      <c r="R118" s="22">
        <v>108</v>
      </c>
      <c r="S118" s="22">
        <v>0.44262699999999999</v>
      </c>
      <c r="T118">
        <f t="shared" si="14"/>
        <v>35.089099999999995</v>
      </c>
      <c r="U118">
        <f t="shared" si="15"/>
        <v>15.575279529799998</v>
      </c>
      <c r="X118" s="9"/>
      <c r="Y118" s="22">
        <v>0.15625</v>
      </c>
      <c r="Z118" s="22">
        <v>82.919399999999996</v>
      </c>
      <c r="AA118" s="22">
        <v>-3.5470599999999998E-2</v>
      </c>
      <c r="AB118" s="22">
        <v>108</v>
      </c>
      <c r="AC118" s="22">
        <v>0.15506</v>
      </c>
      <c r="AD118">
        <f t="shared" si="16"/>
        <v>35.470599999999997</v>
      </c>
      <c r="AE118">
        <f t="shared" si="17"/>
        <v>5.5422812499999994</v>
      </c>
      <c r="AF118" s="9"/>
      <c r="AG118" s="22">
        <v>0.44387799999999999</v>
      </c>
      <c r="AH118" s="22">
        <v>85.897999999999996</v>
      </c>
      <c r="AI118" s="22">
        <v>-3.4997599999999997E-2</v>
      </c>
      <c r="AJ118" s="22">
        <v>108</v>
      </c>
      <c r="AK118" s="22">
        <v>0.44265700000000002</v>
      </c>
      <c r="AL118">
        <f t="shared" si="18"/>
        <v>34.997599999999998</v>
      </c>
      <c r="AM118">
        <f t="shared" si="19"/>
        <v>15.5346646928</v>
      </c>
      <c r="AP118" s="9"/>
      <c r="AQ118" s="22">
        <v>0.15625</v>
      </c>
      <c r="AR118" s="22">
        <v>88.633600000000001</v>
      </c>
      <c r="AS118" s="22">
        <v>-3.5366799999999997E-2</v>
      </c>
      <c r="AT118" s="22">
        <v>108</v>
      </c>
      <c r="AU118" s="22">
        <v>0.15506</v>
      </c>
      <c r="AV118">
        <f t="shared" si="20"/>
        <v>35.366799999999998</v>
      </c>
      <c r="AW118">
        <f t="shared" si="21"/>
        <v>5.5260625000000001</v>
      </c>
      <c r="AX118" s="9"/>
      <c r="AY118" s="22">
        <v>0.44387799999999999</v>
      </c>
      <c r="AZ118" s="22">
        <v>91.404200000000003</v>
      </c>
      <c r="BA118" s="22">
        <v>-3.5018899999999999E-2</v>
      </c>
      <c r="BB118" s="22">
        <v>108</v>
      </c>
      <c r="BC118" s="22">
        <v>0.44271899999999997</v>
      </c>
      <c r="BD118">
        <f t="shared" si="22"/>
        <v>35.018900000000002</v>
      </c>
      <c r="BE118">
        <f t="shared" si="23"/>
        <v>15.544119294200001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46.502800000000001</v>
      </c>
      <c r="I119" s="22">
        <v>-3.5348499999999998E-2</v>
      </c>
      <c r="J119" s="22">
        <v>109</v>
      </c>
      <c r="K119" s="22">
        <v>0.15002399999999999</v>
      </c>
      <c r="L119">
        <f t="shared" si="12"/>
        <v>35.348500000000001</v>
      </c>
      <c r="M119">
        <f t="shared" si="13"/>
        <v>5.3452234274999997</v>
      </c>
      <c r="N119" s="9"/>
      <c r="O119" s="22">
        <v>0.44891399999999998</v>
      </c>
      <c r="P119" s="22">
        <v>79.680899999999994</v>
      </c>
      <c r="Q119" s="22">
        <v>-3.5046399999999998E-2</v>
      </c>
      <c r="R119" s="22">
        <v>109</v>
      </c>
      <c r="S119" s="22">
        <v>0.447662</v>
      </c>
      <c r="T119">
        <f t="shared" si="14"/>
        <v>35.046399999999998</v>
      </c>
      <c r="U119">
        <f t="shared" si="15"/>
        <v>15.732819609599998</v>
      </c>
      <c r="X119" s="9"/>
      <c r="Y119" s="22">
        <v>0.15121499999999999</v>
      </c>
      <c r="Z119" s="22">
        <v>82.929500000000004</v>
      </c>
      <c r="AA119" s="22">
        <v>-3.5470599999999998E-2</v>
      </c>
      <c r="AB119" s="22">
        <v>109</v>
      </c>
      <c r="AC119" s="22">
        <v>0.14999399999999999</v>
      </c>
      <c r="AD119">
        <f t="shared" si="16"/>
        <v>35.470599999999997</v>
      </c>
      <c r="AE119">
        <f t="shared" si="17"/>
        <v>5.3636867789999991</v>
      </c>
      <c r="AF119" s="9"/>
      <c r="AG119" s="22">
        <v>0.44891399999999998</v>
      </c>
      <c r="AH119" s="22">
        <v>85.908100000000005</v>
      </c>
      <c r="AI119" s="22">
        <v>-3.4970099999999997E-2</v>
      </c>
      <c r="AJ119" s="22">
        <v>109</v>
      </c>
      <c r="AK119" s="22">
        <v>0.44760100000000003</v>
      </c>
      <c r="AL119">
        <f t="shared" si="18"/>
        <v>34.970099999999995</v>
      </c>
      <c r="AM119">
        <f t="shared" si="19"/>
        <v>15.698567471399997</v>
      </c>
      <c r="AP119" s="9"/>
      <c r="AQ119" s="22">
        <v>0.15121499999999999</v>
      </c>
      <c r="AR119" s="22">
        <v>88.643699999999995</v>
      </c>
      <c r="AS119" s="22">
        <v>-3.5388200000000002E-2</v>
      </c>
      <c r="AT119" s="22">
        <v>109</v>
      </c>
      <c r="AU119" s="22">
        <v>0.14996300000000001</v>
      </c>
      <c r="AV119">
        <f t="shared" si="20"/>
        <v>35.388200000000005</v>
      </c>
      <c r="AW119">
        <f t="shared" si="21"/>
        <v>5.3512266630000003</v>
      </c>
      <c r="AX119" s="9"/>
      <c r="AY119" s="22">
        <v>0.44891399999999998</v>
      </c>
      <c r="AZ119" s="22">
        <v>91.414199999999994</v>
      </c>
      <c r="BA119" s="22">
        <v>-3.4994499999999998E-2</v>
      </c>
      <c r="BB119" s="22">
        <v>109</v>
      </c>
      <c r="BC119" s="22">
        <v>0.44760100000000003</v>
      </c>
      <c r="BD119">
        <f t="shared" si="22"/>
        <v>34.994499999999995</v>
      </c>
      <c r="BE119">
        <f t="shared" si="23"/>
        <v>15.709520972999997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46.512900000000002</v>
      </c>
      <c r="I120" s="22">
        <v>-3.53394E-2</v>
      </c>
      <c r="J120" s="22">
        <v>110</v>
      </c>
      <c r="K120" s="22">
        <v>0.14505000000000001</v>
      </c>
      <c r="L120">
        <f t="shared" si="12"/>
        <v>35.339399999999998</v>
      </c>
      <c r="M120">
        <f t="shared" si="13"/>
        <v>5.1658781525999995</v>
      </c>
      <c r="N120" s="9"/>
      <c r="O120" s="22">
        <v>0.45394899999999999</v>
      </c>
      <c r="P120" s="22">
        <v>79.691000000000003</v>
      </c>
      <c r="Q120" s="22">
        <v>-3.5009800000000001E-2</v>
      </c>
      <c r="R120" s="22">
        <v>110</v>
      </c>
      <c r="S120" s="22">
        <v>0.45272800000000002</v>
      </c>
      <c r="T120">
        <f t="shared" si="14"/>
        <v>35.009799999999998</v>
      </c>
      <c r="U120">
        <f t="shared" si="15"/>
        <v>15.892663700199998</v>
      </c>
      <c r="X120" s="9"/>
      <c r="Y120" s="22">
        <v>0.146179</v>
      </c>
      <c r="Z120" s="22">
        <v>82.939599999999999</v>
      </c>
      <c r="AA120" s="22">
        <v>-3.5455300000000002E-2</v>
      </c>
      <c r="AB120" s="22">
        <v>110</v>
      </c>
      <c r="AC120" s="22">
        <v>0.14502000000000001</v>
      </c>
      <c r="AD120">
        <f t="shared" si="16"/>
        <v>35.455300000000001</v>
      </c>
      <c r="AE120">
        <f t="shared" si="17"/>
        <v>5.1828202987000003</v>
      </c>
      <c r="AF120" s="9"/>
      <c r="AG120" s="22">
        <v>0.45394899999999999</v>
      </c>
      <c r="AH120" s="22">
        <v>85.918199999999999</v>
      </c>
      <c r="AI120" s="22">
        <v>-3.4942599999999997E-2</v>
      </c>
      <c r="AJ120" s="22">
        <v>110</v>
      </c>
      <c r="AK120" s="22">
        <v>0.45266699999999999</v>
      </c>
      <c r="AL120">
        <f t="shared" si="18"/>
        <v>34.942599999999999</v>
      </c>
      <c r="AM120">
        <f t="shared" si="19"/>
        <v>15.8621583274</v>
      </c>
      <c r="AP120" s="9"/>
      <c r="AQ120" s="22">
        <v>0.146179</v>
      </c>
      <c r="AR120" s="22">
        <v>88.653700000000001</v>
      </c>
      <c r="AS120" s="22">
        <v>-3.5385100000000003E-2</v>
      </c>
      <c r="AT120" s="22">
        <v>110</v>
      </c>
      <c r="AU120" s="22">
        <v>0.14498900000000001</v>
      </c>
      <c r="AV120">
        <f t="shared" si="20"/>
        <v>35.385100000000001</v>
      </c>
      <c r="AW120">
        <f t="shared" si="21"/>
        <v>5.1725585329000001</v>
      </c>
      <c r="AX120" s="9"/>
      <c r="AY120" s="22">
        <v>0.45394899999999999</v>
      </c>
      <c r="AZ120" s="22">
        <v>91.424300000000002</v>
      </c>
      <c r="BA120" s="22">
        <v>-3.4960900000000003E-2</v>
      </c>
      <c r="BB120" s="22">
        <v>110</v>
      </c>
      <c r="BC120" s="22">
        <v>0.45263700000000001</v>
      </c>
      <c r="BD120">
        <f t="shared" si="22"/>
        <v>34.960900000000002</v>
      </c>
      <c r="BE120">
        <f t="shared" si="23"/>
        <v>15.870465594100001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46.523000000000003</v>
      </c>
      <c r="I121" s="22">
        <v>-3.5342400000000003E-2</v>
      </c>
      <c r="J121" s="22">
        <v>111</v>
      </c>
      <c r="K121" s="22">
        <v>0.13992299999999999</v>
      </c>
      <c r="L121">
        <f t="shared" si="12"/>
        <v>35.342400000000005</v>
      </c>
      <c r="M121">
        <f t="shared" si="13"/>
        <v>4.9883677056</v>
      </c>
      <c r="N121" s="9"/>
      <c r="O121" s="22">
        <v>0.458984</v>
      </c>
      <c r="P121" s="22">
        <v>79.701099999999997</v>
      </c>
      <c r="Q121" s="22">
        <v>-3.4954800000000001E-2</v>
      </c>
      <c r="R121" s="22">
        <v>111</v>
      </c>
      <c r="S121" s="22">
        <v>0.45770300000000003</v>
      </c>
      <c r="T121">
        <f t="shared" si="14"/>
        <v>34.954799999999999</v>
      </c>
      <c r="U121">
        <f t="shared" si="15"/>
        <v>16.043693923199999</v>
      </c>
      <c r="X121" s="9"/>
      <c r="Y121" s="22">
        <v>0.14114399999999999</v>
      </c>
      <c r="Z121" s="22">
        <v>82.949700000000007</v>
      </c>
      <c r="AA121" s="22">
        <v>-3.5452299999999999E-2</v>
      </c>
      <c r="AB121" s="22">
        <v>111</v>
      </c>
      <c r="AC121" s="22">
        <v>0.13989299999999999</v>
      </c>
      <c r="AD121">
        <f t="shared" si="16"/>
        <v>35.452300000000001</v>
      </c>
      <c r="AE121">
        <f t="shared" si="17"/>
        <v>5.0038794311999997</v>
      </c>
      <c r="AF121" s="9"/>
      <c r="AG121" s="22">
        <v>0.458984</v>
      </c>
      <c r="AH121" s="22">
        <v>85.928200000000004</v>
      </c>
      <c r="AI121" s="22">
        <v>-3.4927399999999997E-2</v>
      </c>
      <c r="AJ121" s="22">
        <v>111</v>
      </c>
      <c r="AK121" s="22">
        <v>0.45764199999999999</v>
      </c>
      <c r="AL121">
        <f t="shared" si="18"/>
        <v>34.927399999999999</v>
      </c>
      <c r="AM121">
        <f t="shared" si="19"/>
        <v>16.031117761600001</v>
      </c>
      <c r="AP121" s="9"/>
      <c r="AQ121" s="22">
        <v>0.14114399999999999</v>
      </c>
      <c r="AR121" s="22">
        <v>88.663799999999995</v>
      </c>
      <c r="AS121" s="22">
        <v>-3.5388200000000002E-2</v>
      </c>
      <c r="AT121" s="22">
        <v>111</v>
      </c>
      <c r="AU121" s="22">
        <v>0.140045</v>
      </c>
      <c r="AV121">
        <f t="shared" si="20"/>
        <v>35.388200000000005</v>
      </c>
      <c r="AW121">
        <f t="shared" si="21"/>
        <v>4.9948321008000001</v>
      </c>
      <c r="AX121" s="9"/>
      <c r="AY121" s="22">
        <v>0.458984</v>
      </c>
      <c r="AZ121" s="22">
        <v>91.434399999999997</v>
      </c>
      <c r="BA121" s="22">
        <v>-3.4912100000000001E-2</v>
      </c>
      <c r="BB121" s="22">
        <v>111</v>
      </c>
      <c r="BC121" s="22">
        <v>0.45767200000000002</v>
      </c>
      <c r="BD121">
        <f t="shared" si="22"/>
        <v>34.912100000000002</v>
      </c>
      <c r="BE121">
        <f t="shared" si="23"/>
        <v>16.0240953064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46.533000000000001</v>
      </c>
      <c r="I122" s="22">
        <v>-3.5357699999999999E-2</v>
      </c>
      <c r="J122" s="22">
        <v>112</v>
      </c>
      <c r="K122" s="22">
        <v>0.13488800000000001</v>
      </c>
      <c r="L122">
        <f t="shared" si="12"/>
        <v>35.357700000000001</v>
      </c>
      <c r="M122">
        <f t="shared" si="13"/>
        <v>4.8124658316</v>
      </c>
      <c r="N122" s="9"/>
      <c r="O122" s="22">
        <v>0.46401999999999999</v>
      </c>
      <c r="P122" s="22">
        <v>79.711100000000002</v>
      </c>
      <c r="Q122" s="22">
        <v>-3.49304E-2</v>
      </c>
      <c r="R122" s="22">
        <v>112</v>
      </c>
      <c r="S122" s="22">
        <v>0.46273799999999998</v>
      </c>
      <c r="T122">
        <f t="shared" si="14"/>
        <v>34.930399999999999</v>
      </c>
      <c r="U122">
        <f t="shared" si="15"/>
        <v>16.208404207999997</v>
      </c>
      <c r="X122" s="9"/>
      <c r="Y122" s="22">
        <v>0.13610800000000001</v>
      </c>
      <c r="Z122" s="22">
        <v>82.959699999999998</v>
      </c>
      <c r="AA122" s="22">
        <v>-3.5452299999999999E-2</v>
      </c>
      <c r="AB122" s="22">
        <v>112</v>
      </c>
      <c r="AC122" s="22">
        <v>0.13488800000000001</v>
      </c>
      <c r="AD122">
        <f t="shared" si="16"/>
        <v>35.452300000000001</v>
      </c>
      <c r="AE122">
        <f t="shared" si="17"/>
        <v>4.8253416484000002</v>
      </c>
      <c r="AF122" s="9"/>
      <c r="AG122" s="22">
        <v>0.46401999999999999</v>
      </c>
      <c r="AH122" s="22">
        <v>85.938299999999998</v>
      </c>
      <c r="AI122" s="22">
        <v>-3.4896900000000002E-2</v>
      </c>
      <c r="AJ122" s="22">
        <v>112</v>
      </c>
      <c r="AK122" s="22">
        <v>0.46276899999999999</v>
      </c>
      <c r="AL122">
        <f t="shared" si="18"/>
        <v>34.896900000000002</v>
      </c>
      <c r="AM122">
        <f t="shared" si="19"/>
        <v>16.192859538</v>
      </c>
      <c r="AP122" s="9"/>
      <c r="AQ122" s="22">
        <v>0.13610800000000001</v>
      </c>
      <c r="AR122" s="22">
        <v>88.673900000000003</v>
      </c>
      <c r="AS122" s="22">
        <v>-3.5385100000000003E-2</v>
      </c>
      <c r="AT122" s="22">
        <v>112</v>
      </c>
      <c r="AU122" s="22">
        <v>0.13491800000000001</v>
      </c>
      <c r="AV122">
        <f t="shared" si="20"/>
        <v>35.385100000000001</v>
      </c>
      <c r="AW122">
        <f t="shared" si="21"/>
        <v>4.8161951908000002</v>
      </c>
      <c r="AX122" s="9"/>
      <c r="AY122" s="22">
        <v>0.46401999999999999</v>
      </c>
      <c r="AZ122" s="22">
        <v>91.444400000000002</v>
      </c>
      <c r="BA122" s="22">
        <v>-3.4869400000000002E-2</v>
      </c>
      <c r="BB122" s="22">
        <v>112</v>
      </c>
      <c r="BC122" s="22">
        <v>0.46270800000000001</v>
      </c>
      <c r="BD122">
        <f t="shared" si="22"/>
        <v>34.869399999999999</v>
      </c>
      <c r="BE122">
        <f t="shared" si="23"/>
        <v>16.180098987999997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46.543100000000003</v>
      </c>
      <c r="I123" s="22">
        <v>-3.53821E-2</v>
      </c>
      <c r="J123" s="22">
        <v>113</v>
      </c>
      <c r="K123" s="22">
        <v>0.129852</v>
      </c>
      <c r="L123">
        <f t="shared" si="12"/>
        <v>35.382100000000001</v>
      </c>
      <c r="M123">
        <f t="shared" si="13"/>
        <v>4.6376379933000003</v>
      </c>
      <c r="N123" s="9"/>
      <c r="O123" s="22">
        <v>0.469055</v>
      </c>
      <c r="P123" s="22">
        <v>79.721199999999996</v>
      </c>
      <c r="Q123" s="22">
        <v>-3.49152E-2</v>
      </c>
      <c r="R123" s="22">
        <v>113</v>
      </c>
      <c r="S123" s="22">
        <v>0.46777299999999999</v>
      </c>
      <c r="T123">
        <f t="shared" si="14"/>
        <v>34.915199999999999</v>
      </c>
      <c r="U123">
        <f t="shared" si="15"/>
        <v>16.377149136</v>
      </c>
      <c r="X123" s="9"/>
      <c r="Y123" s="22">
        <v>0.131073</v>
      </c>
      <c r="Z123" s="22">
        <v>82.969800000000006</v>
      </c>
      <c r="AA123" s="22">
        <v>-3.54492E-2</v>
      </c>
      <c r="AB123" s="22">
        <v>113</v>
      </c>
      <c r="AC123" s="22">
        <v>0.129913</v>
      </c>
      <c r="AD123">
        <f t="shared" si="16"/>
        <v>35.449199999999998</v>
      </c>
      <c r="AE123">
        <f t="shared" si="17"/>
        <v>4.6464329915999993</v>
      </c>
      <c r="AF123" s="9"/>
      <c r="AG123" s="22">
        <v>0.469055</v>
      </c>
      <c r="AH123" s="22">
        <v>85.948400000000007</v>
      </c>
      <c r="AI123" s="22">
        <v>-3.4854099999999999E-2</v>
      </c>
      <c r="AJ123" s="22">
        <v>113</v>
      </c>
      <c r="AK123" s="22">
        <v>0.46774300000000002</v>
      </c>
      <c r="AL123">
        <f t="shared" si="18"/>
        <v>34.854100000000003</v>
      </c>
      <c r="AM123">
        <f t="shared" si="19"/>
        <v>16.3484898755</v>
      </c>
      <c r="AP123" s="9"/>
      <c r="AQ123" s="22">
        <v>0.131073</v>
      </c>
      <c r="AR123" s="22">
        <v>88.683899999999994</v>
      </c>
      <c r="AS123" s="22">
        <v>-3.5385100000000003E-2</v>
      </c>
      <c r="AT123" s="22">
        <v>113</v>
      </c>
      <c r="AU123" s="22">
        <v>0.129913</v>
      </c>
      <c r="AV123">
        <f t="shared" si="20"/>
        <v>35.385100000000001</v>
      </c>
      <c r="AW123">
        <f t="shared" si="21"/>
        <v>4.6380312122999996</v>
      </c>
      <c r="AX123" s="9"/>
      <c r="AY123" s="22">
        <v>0.469055</v>
      </c>
      <c r="AZ123" s="22">
        <v>91.454499999999996</v>
      </c>
      <c r="BA123" s="22">
        <v>-3.4817500000000001E-2</v>
      </c>
      <c r="BB123" s="22">
        <v>113</v>
      </c>
      <c r="BC123" s="22">
        <v>0.467804</v>
      </c>
      <c r="BD123">
        <f t="shared" si="22"/>
        <v>34.817500000000003</v>
      </c>
      <c r="BE123">
        <f t="shared" si="23"/>
        <v>16.331322462500001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46.553199999999997</v>
      </c>
      <c r="I124" s="22">
        <v>-3.5385100000000003E-2</v>
      </c>
      <c r="J124" s="22">
        <v>114</v>
      </c>
      <c r="K124" s="22">
        <v>0.12478599999999999</v>
      </c>
      <c r="L124">
        <f t="shared" si="12"/>
        <v>35.385100000000001</v>
      </c>
      <c r="M124">
        <f t="shared" si="13"/>
        <v>4.4598672338000007</v>
      </c>
      <c r="N124" s="9"/>
      <c r="O124" s="22">
        <v>0.47409099999999998</v>
      </c>
      <c r="P124" s="22">
        <v>79.731300000000005</v>
      </c>
      <c r="Q124" s="22">
        <v>-3.4872399999999998E-2</v>
      </c>
      <c r="R124" s="22">
        <v>114</v>
      </c>
      <c r="S124" s="22">
        <v>0.47289999999999999</v>
      </c>
      <c r="T124">
        <f t="shared" si="14"/>
        <v>34.872399999999999</v>
      </c>
      <c r="U124">
        <f t="shared" si="15"/>
        <v>16.532690988399999</v>
      </c>
      <c r="X124" s="9"/>
      <c r="Y124" s="22">
        <v>0.12603800000000001</v>
      </c>
      <c r="Z124" s="22">
        <v>82.979900000000001</v>
      </c>
      <c r="AA124" s="22">
        <v>-3.5446199999999997E-2</v>
      </c>
      <c r="AB124" s="22">
        <v>114</v>
      </c>
      <c r="AC124" s="22">
        <v>0.124817</v>
      </c>
      <c r="AD124">
        <f t="shared" si="16"/>
        <v>35.446199999999997</v>
      </c>
      <c r="AE124">
        <f t="shared" si="17"/>
        <v>4.4675681556000004</v>
      </c>
      <c r="AF124" s="9"/>
      <c r="AG124" s="22">
        <v>0.47409099999999998</v>
      </c>
      <c r="AH124" s="22">
        <v>85.958399999999997</v>
      </c>
      <c r="AI124" s="22">
        <v>-3.4817500000000001E-2</v>
      </c>
      <c r="AJ124" s="22">
        <v>114</v>
      </c>
      <c r="AK124" s="22">
        <v>0.47277799999999998</v>
      </c>
      <c r="AL124">
        <f t="shared" si="18"/>
        <v>34.817500000000003</v>
      </c>
      <c r="AM124">
        <f t="shared" si="19"/>
        <v>16.506663392500002</v>
      </c>
      <c r="AP124" s="9"/>
      <c r="AQ124" s="22">
        <v>0.12603800000000001</v>
      </c>
      <c r="AR124" s="22">
        <v>88.694000000000003</v>
      </c>
      <c r="AS124" s="22">
        <v>-3.53973E-2</v>
      </c>
      <c r="AT124" s="22">
        <v>114</v>
      </c>
      <c r="AU124" s="22">
        <v>0.124847</v>
      </c>
      <c r="AV124">
        <f t="shared" si="20"/>
        <v>35.397300000000001</v>
      </c>
      <c r="AW124">
        <f t="shared" si="21"/>
        <v>4.4614048974000005</v>
      </c>
      <c r="AX124" s="9"/>
      <c r="AY124" s="22">
        <v>0.47409099999999998</v>
      </c>
      <c r="AZ124" s="22">
        <v>91.464600000000004</v>
      </c>
      <c r="BA124" s="22">
        <v>-3.4777799999999998E-2</v>
      </c>
      <c r="BB124" s="22">
        <v>114</v>
      </c>
      <c r="BC124" s="22">
        <v>0.472748</v>
      </c>
      <c r="BD124">
        <f t="shared" si="22"/>
        <v>34.777799999999999</v>
      </c>
      <c r="BE124">
        <f t="shared" si="23"/>
        <v>16.487841979799999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46.563200000000002</v>
      </c>
      <c r="I125" s="22">
        <v>-3.5375999999999998E-2</v>
      </c>
      <c r="J125" s="22">
        <v>115</v>
      </c>
      <c r="K125" s="22">
        <v>0.119781</v>
      </c>
      <c r="L125">
        <f t="shared" si="12"/>
        <v>35.375999999999998</v>
      </c>
      <c r="M125">
        <f t="shared" si="13"/>
        <v>4.2805667519999995</v>
      </c>
      <c r="N125" s="9"/>
      <c r="O125" s="22">
        <v>0.479126</v>
      </c>
      <c r="P125" s="22">
        <v>79.741399999999999</v>
      </c>
      <c r="Q125" s="22">
        <v>-3.4823600000000003E-2</v>
      </c>
      <c r="R125" s="22">
        <v>115</v>
      </c>
      <c r="S125" s="22">
        <v>0.47775299999999998</v>
      </c>
      <c r="T125">
        <f t="shared" si="14"/>
        <v>34.823600000000006</v>
      </c>
      <c r="U125">
        <f t="shared" si="15"/>
        <v>16.684892173600002</v>
      </c>
      <c r="X125" s="9"/>
      <c r="Y125" s="22">
        <v>0.121002</v>
      </c>
      <c r="Z125" s="22">
        <v>82.989900000000006</v>
      </c>
      <c r="AA125" s="22">
        <v>-3.5443099999999998E-2</v>
      </c>
      <c r="AB125" s="22">
        <v>115</v>
      </c>
      <c r="AC125" s="22">
        <v>0.119781</v>
      </c>
      <c r="AD125">
        <f t="shared" si="16"/>
        <v>35.443100000000001</v>
      </c>
      <c r="AE125">
        <f t="shared" si="17"/>
        <v>4.2886859862</v>
      </c>
      <c r="AF125" s="9"/>
      <c r="AG125" s="22">
        <v>0.479126</v>
      </c>
      <c r="AH125" s="22">
        <v>85.968500000000006</v>
      </c>
      <c r="AI125" s="22">
        <v>-3.4771700000000003E-2</v>
      </c>
      <c r="AJ125" s="22">
        <v>115</v>
      </c>
      <c r="AK125" s="22">
        <v>0.47787499999999999</v>
      </c>
      <c r="AL125">
        <f t="shared" si="18"/>
        <v>34.771700000000003</v>
      </c>
      <c r="AM125">
        <f t="shared" si="19"/>
        <v>16.660025534200003</v>
      </c>
      <c r="AP125" s="9"/>
      <c r="AQ125" s="22">
        <v>0.121002</v>
      </c>
      <c r="AR125" s="22">
        <v>88.704099999999997</v>
      </c>
      <c r="AS125" s="22">
        <v>-3.5415599999999998E-2</v>
      </c>
      <c r="AT125" s="22">
        <v>115</v>
      </c>
      <c r="AU125" s="22">
        <v>0.119812</v>
      </c>
      <c r="AV125">
        <f t="shared" si="20"/>
        <v>35.415599999999998</v>
      </c>
      <c r="AW125">
        <f t="shared" si="21"/>
        <v>4.2853584311999997</v>
      </c>
      <c r="AX125" s="9"/>
      <c r="AY125" s="22">
        <v>0.479126</v>
      </c>
      <c r="AZ125" s="22">
        <v>91.474699999999999</v>
      </c>
      <c r="BA125" s="22">
        <v>-3.47412E-2</v>
      </c>
      <c r="BB125" s="22">
        <v>115</v>
      </c>
      <c r="BC125" s="22">
        <v>0.47784399999999999</v>
      </c>
      <c r="BD125">
        <f t="shared" si="22"/>
        <v>34.741199999999999</v>
      </c>
      <c r="BE125">
        <f t="shared" si="23"/>
        <v>16.645412191199998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46.573300000000003</v>
      </c>
      <c r="I126" s="22">
        <v>-3.5366799999999997E-2</v>
      </c>
      <c r="J126" s="22">
        <v>116</v>
      </c>
      <c r="K126" s="22">
        <v>0.114777</v>
      </c>
      <c r="L126">
        <f t="shared" si="12"/>
        <v>35.366799999999998</v>
      </c>
      <c r="M126">
        <f t="shared" si="13"/>
        <v>4.1013816955999998</v>
      </c>
      <c r="N126" s="9"/>
      <c r="O126" s="22">
        <v>0.48416100000000001</v>
      </c>
      <c r="P126" s="22">
        <v>79.751400000000004</v>
      </c>
      <c r="Q126" s="22">
        <v>-3.4765600000000001E-2</v>
      </c>
      <c r="R126" s="22">
        <v>116</v>
      </c>
      <c r="S126" s="22">
        <v>0.48294100000000001</v>
      </c>
      <c r="T126">
        <f t="shared" si="14"/>
        <v>34.765599999999999</v>
      </c>
      <c r="U126">
        <f t="shared" si="15"/>
        <v>16.832147661600001</v>
      </c>
      <c r="X126" s="9"/>
      <c r="Y126" s="22">
        <v>0.115967</v>
      </c>
      <c r="Z126" s="22">
        <v>83</v>
      </c>
      <c r="AA126" s="22">
        <v>-3.5452299999999999E-2</v>
      </c>
      <c r="AB126" s="22">
        <v>116</v>
      </c>
      <c r="AC126" s="22">
        <v>0.11480700000000001</v>
      </c>
      <c r="AD126">
        <f t="shared" si="16"/>
        <v>35.452300000000001</v>
      </c>
      <c r="AE126">
        <f t="shared" si="17"/>
        <v>4.1112968740999998</v>
      </c>
      <c r="AF126" s="9"/>
      <c r="AG126" s="22">
        <v>0.48416100000000001</v>
      </c>
      <c r="AH126" s="22">
        <v>85.9786</v>
      </c>
      <c r="AI126" s="22">
        <v>-3.4716799999999999E-2</v>
      </c>
      <c r="AJ126" s="22">
        <v>116</v>
      </c>
      <c r="AK126" s="22">
        <v>0.482819</v>
      </c>
      <c r="AL126">
        <f t="shared" si="18"/>
        <v>34.716799999999999</v>
      </c>
      <c r="AM126">
        <f t="shared" si="19"/>
        <v>16.808520604799998</v>
      </c>
      <c r="AP126" s="9"/>
      <c r="AQ126" s="22">
        <v>0.115967</v>
      </c>
      <c r="AR126" s="22">
        <v>88.714200000000005</v>
      </c>
      <c r="AS126" s="22">
        <v>-3.5421800000000003E-2</v>
      </c>
      <c r="AT126" s="22">
        <v>116</v>
      </c>
      <c r="AU126" s="22">
        <v>0.114838</v>
      </c>
      <c r="AV126">
        <f t="shared" si="20"/>
        <v>35.421800000000005</v>
      </c>
      <c r="AW126">
        <f t="shared" si="21"/>
        <v>4.1077598806000006</v>
      </c>
      <c r="AX126" s="9"/>
      <c r="AY126" s="22">
        <v>0.48416100000000001</v>
      </c>
      <c r="AZ126" s="22">
        <v>91.484700000000004</v>
      </c>
      <c r="BA126" s="22">
        <v>-3.4692399999999998E-2</v>
      </c>
      <c r="BB126" s="22">
        <v>116</v>
      </c>
      <c r="BC126" s="22">
        <v>0.482819</v>
      </c>
      <c r="BD126">
        <f t="shared" si="22"/>
        <v>34.692399999999999</v>
      </c>
      <c r="BE126">
        <f t="shared" si="23"/>
        <v>16.796707076400001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46.583399999999997</v>
      </c>
      <c r="I127" s="22">
        <v>-3.5363800000000001E-2</v>
      </c>
      <c r="J127" s="22">
        <v>117</v>
      </c>
      <c r="K127" s="22">
        <v>0.109711</v>
      </c>
      <c r="L127">
        <f t="shared" si="12"/>
        <v>35.363799999999998</v>
      </c>
      <c r="M127">
        <f t="shared" si="13"/>
        <v>3.9229416977999998</v>
      </c>
      <c r="N127" s="9"/>
      <c r="O127" s="22">
        <v>0.48919699999999999</v>
      </c>
      <c r="P127" s="22">
        <v>79.761499999999998</v>
      </c>
      <c r="Q127" s="22">
        <v>-3.46985E-2</v>
      </c>
      <c r="R127" s="22">
        <v>117</v>
      </c>
      <c r="S127" s="22">
        <v>0.48794599999999999</v>
      </c>
      <c r="T127">
        <f t="shared" si="14"/>
        <v>34.698500000000003</v>
      </c>
      <c r="U127">
        <f t="shared" si="15"/>
        <v>16.974402104500001</v>
      </c>
      <c r="X127" s="9"/>
      <c r="Y127" s="22">
        <v>0.110931</v>
      </c>
      <c r="Z127" s="22">
        <v>83.010099999999994</v>
      </c>
      <c r="AA127" s="22">
        <v>-3.54492E-2</v>
      </c>
      <c r="AB127" s="22">
        <v>117</v>
      </c>
      <c r="AC127" s="22">
        <v>0.10974100000000001</v>
      </c>
      <c r="AD127">
        <f t="shared" si="16"/>
        <v>35.449199999999998</v>
      </c>
      <c r="AE127">
        <f t="shared" si="17"/>
        <v>3.9324152051999999</v>
      </c>
      <c r="AF127" s="9"/>
      <c r="AG127" s="22">
        <v>0.48919699999999999</v>
      </c>
      <c r="AH127" s="22">
        <v>85.988699999999994</v>
      </c>
      <c r="AI127" s="22">
        <v>-3.46558E-2</v>
      </c>
      <c r="AJ127" s="22">
        <v>117</v>
      </c>
      <c r="AK127" s="22">
        <v>0.48791499999999999</v>
      </c>
      <c r="AL127">
        <f t="shared" si="18"/>
        <v>34.655799999999999</v>
      </c>
      <c r="AM127">
        <f t="shared" si="19"/>
        <v>16.953513392599998</v>
      </c>
      <c r="AP127" s="9"/>
      <c r="AQ127" s="22">
        <v>0.110931</v>
      </c>
      <c r="AR127" s="22">
        <v>88.724199999999996</v>
      </c>
      <c r="AS127" s="22">
        <v>-3.5424799999999999E-2</v>
      </c>
      <c r="AT127" s="22">
        <v>117</v>
      </c>
      <c r="AU127" s="22">
        <v>0.109711</v>
      </c>
      <c r="AV127">
        <f t="shared" si="20"/>
        <v>35.424799999999998</v>
      </c>
      <c r="AW127">
        <f t="shared" si="21"/>
        <v>3.9297084887999998</v>
      </c>
      <c r="AX127" s="9"/>
      <c r="AY127" s="22">
        <v>0.48919699999999999</v>
      </c>
      <c r="AZ127" s="22">
        <v>91.494799999999998</v>
      </c>
      <c r="BA127" s="22">
        <v>-3.4628300000000001E-2</v>
      </c>
      <c r="BB127" s="22">
        <v>117</v>
      </c>
      <c r="BC127" s="22">
        <v>0.48794599999999999</v>
      </c>
      <c r="BD127">
        <f t="shared" si="22"/>
        <v>34.628300000000003</v>
      </c>
      <c r="BE127">
        <f t="shared" si="23"/>
        <v>16.940060475100001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46.593400000000003</v>
      </c>
      <c r="I128" s="22">
        <v>-3.5369900000000003E-2</v>
      </c>
      <c r="J128" s="22">
        <v>118</v>
      </c>
      <c r="K128" s="22">
        <v>0.104614</v>
      </c>
      <c r="L128">
        <f t="shared" si="12"/>
        <v>35.369900000000001</v>
      </c>
      <c r="M128">
        <f t="shared" si="13"/>
        <v>3.7455309304000002</v>
      </c>
      <c r="N128" s="9"/>
      <c r="O128" s="22">
        <v>0.494232</v>
      </c>
      <c r="P128" s="22">
        <v>79.771600000000007</v>
      </c>
      <c r="Q128" s="22">
        <v>-3.4637500000000002E-2</v>
      </c>
      <c r="R128" s="22">
        <v>118</v>
      </c>
      <c r="S128" s="22">
        <v>0.49292000000000002</v>
      </c>
      <c r="T128">
        <f t="shared" si="14"/>
        <v>34.637500000000003</v>
      </c>
      <c r="U128">
        <f t="shared" si="15"/>
        <v>17.118960900000001</v>
      </c>
      <c r="X128" s="9"/>
      <c r="Y128" s="22">
        <v>0.105896</v>
      </c>
      <c r="Z128" s="22">
        <v>83.020200000000003</v>
      </c>
      <c r="AA128" s="22">
        <v>-3.5446199999999997E-2</v>
      </c>
      <c r="AB128" s="22">
        <v>118</v>
      </c>
      <c r="AC128" s="22">
        <v>0.104675</v>
      </c>
      <c r="AD128">
        <f t="shared" si="16"/>
        <v>35.446199999999997</v>
      </c>
      <c r="AE128">
        <f t="shared" si="17"/>
        <v>3.7536107951999997</v>
      </c>
      <c r="AF128" s="9"/>
      <c r="AG128" s="22">
        <v>0.494232</v>
      </c>
      <c r="AH128" s="22">
        <v>85.998699999999999</v>
      </c>
      <c r="AI128" s="22">
        <v>-3.45764E-2</v>
      </c>
      <c r="AJ128" s="22">
        <v>118</v>
      </c>
      <c r="AK128" s="22">
        <v>0.49288900000000002</v>
      </c>
      <c r="AL128">
        <f t="shared" si="18"/>
        <v>34.5764</v>
      </c>
      <c r="AM128">
        <f t="shared" si="19"/>
        <v>17.088763324799999</v>
      </c>
      <c r="AP128" s="9"/>
      <c r="AQ128" s="22">
        <v>0.105896</v>
      </c>
      <c r="AR128" s="22">
        <v>88.734300000000005</v>
      </c>
      <c r="AS128" s="22">
        <v>-3.5446199999999997E-2</v>
      </c>
      <c r="AT128" s="22">
        <v>118</v>
      </c>
      <c r="AU128" s="22">
        <v>0.10470599999999999</v>
      </c>
      <c r="AV128">
        <f t="shared" si="20"/>
        <v>35.446199999999997</v>
      </c>
      <c r="AW128">
        <f t="shared" si="21"/>
        <v>3.7536107951999997</v>
      </c>
      <c r="AX128" s="9"/>
      <c r="AY128" s="22">
        <v>0.494232</v>
      </c>
      <c r="AZ128" s="22">
        <v>91.504900000000006</v>
      </c>
      <c r="BA128" s="22">
        <v>-3.4545899999999997E-2</v>
      </c>
      <c r="BB128" s="22">
        <v>118</v>
      </c>
      <c r="BC128" s="22">
        <v>0.49295</v>
      </c>
      <c r="BD128">
        <f t="shared" si="22"/>
        <v>34.545899999999996</v>
      </c>
      <c r="BE128">
        <f t="shared" si="23"/>
        <v>17.073689248799997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46.603499999999997</v>
      </c>
      <c r="I129" s="22">
        <v>-3.53821E-2</v>
      </c>
      <c r="J129" s="22">
        <v>119</v>
      </c>
      <c r="K129" s="22">
        <v>9.9609400000000001E-2</v>
      </c>
      <c r="L129">
        <f t="shared" si="12"/>
        <v>35.382100000000001</v>
      </c>
      <c r="M129">
        <f t="shared" si="13"/>
        <v>3.5686739881000005</v>
      </c>
      <c r="N129" s="9"/>
      <c r="O129" s="22">
        <v>0.49926799999999999</v>
      </c>
      <c r="P129" s="22">
        <v>79.781599999999997</v>
      </c>
      <c r="Q129" s="22">
        <v>-3.4549000000000003E-2</v>
      </c>
      <c r="R129" s="22">
        <v>119</v>
      </c>
      <c r="S129" s="22">
        <v>0.497894</v>
      </c>
      <c r="T129">
        <f t="shared" si="14"/>
        <v>34.549000000000007</v>
      </c>
      <c r="U129">
        <f t="shared" si="15"/>
        <v>17.249210132000002</v>
      </c>
      <c r="X129" s="9"/>
      <c r="Y129" s="22">
        <v>0.10086100000000001</v>
      </c>
      <c r="Z129" s="22">
        <v>83.030199999999994</v>
      </c>
      <c r="AA129" s="22">
        <v>-3.5434E-2</v>
      </c>
      <c r="AB129" s="22">
        <v>119</v>
      </c>
      <c r="AC129" s="22">
        <v>9.9578899999999998E-2</v>
      </c>
      <c r="AD129">
        <f t="shared" si="16"/>
        <v>35.433999999999997</v>
      </c>
      <c r="AE129">
        <f t="shared" si="17"/>
        <v>3.5739086740000001</v>
      </c>
      <c r="AF129" s="9"/>
      <c r="AG129" s="22">
        <v>0.49926799999999999</v>
      </c>
      <c r="AH129" s="22">
        <v>86.008799999999994</v>
      </c>
      <c r="AI129" s="22">
        <v>-3.4478799999999997E-2</v>
      </c>
      <c r="AJ129" s="22">
        <v>119</v>
      </c>
      <c r="AK129" s="22">
        <v>0.49801600000000001</v>
      </c>
      <c r="AL129">
        <f t="shared" si="18"/>
        <v>34.4788</v>
      </c>
      <c r="AM129">
        <f t="shared" si="19"/>
        <v>17.214161518400001</v>
      </c>
      <c r="AP129" s="9"/>
      <c r="AQ129" s="22">
        <v>0.10086100000000001</v>
      </c>
      <c r="AR129" s="22">
        <v>88.744399999999999</v>
      </c>
      <c r="AS129" s="22">
        <v>-3.5461399999999997E-2</v>
      </c>
      <c r="AT129" s="22">
        <v>119</v>
      </c>
      <c r="AU129" s="22">
        <v>9.9609400000000001E-2</v>
      </c>
      <c r="AV129">
        <f t="shared" si="20"/>
        <v>35.461399999999998</v>
      </c>
      <c r="AW129">
        <f t="shared" si="21"/>
        <v>3.5766722654000001</v>
      </c>
      <c r="AX129" s="9"/>
      <c r="AY129" s="22">
        <v>0.49926799999999999</v>
      </c>
      <c r="AZ129" s="22">
        <v>91.514899999999997</v>
      </c>
      <c r="BA129" s="22">
        <v>-3.4451299999999997E-2</v>
      </c>
      <c r="BB129" s="22">
        <v>119</v>
      </c>
      <c r="BC129" s="22">
        <v>0.49798599999999998</v>
      </c>
      <c r="BD129">
        <f t="shared" si="22"/>
        <v>34.451299999999996</v>
      </c>
      <c r="BE129">
        <f t="shared" si="23"/>
        <v>17.200431648399999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46.613599999999998</v>
      </c>
      <c r="I130" s="22">
        <v>-3.53821E-2</v>
      </c>
      <c r="J130" s="22">
        <v>120</v>
      </c>
      <c r="K130" s="22">
        <v>9.4604499999999994E-2</v>
      </c>
      <c r="L130">
        <f t="shared" si="12"/>
        <v>35.382100000000001</v>
      </c>
      <c r="M130">
        <f t="shared" si="13"/>
        <v>3.39049680892</v>
      </c>
      <c r="N130" s="9"/>
      <c r="O130" s="22">
        <v>0.50430299999999995</v>
      </c>
      <c r="P130" s="22">
        <v>79.791700000000006</v>
      </c>
      <c r="Q130" s="22">
        <v>-3.44666E-2</v>
      </c>
      <c r="R130" s="22">
        <v>120</v>
      </c>
      <c r="S130" s="22">
        <v>0.50295999999999996</v>
      </c>
      <c r="T130">
        <f t="shared" si="14"/>
        <v>34.4666</v>
      </c>
      <c r="U130">
        <f t="shared" si="15"/>
        <v>17.381609779799998</v>
      </c>
      <c r="X130" s="9"/>
      <c r="Y130" s="22">
        <v>9.5825199999999999E-2</v>
      </c>
      <c r="Z130" s="22">
        <v>83.040300000000002</v>
      </c>
      <c r="AA130" s="22">
        <v>-3.5443099999999998E-2</v>
      </c>
      <c r="AB130" s="22">
        <v>120</v>
      </c>
      <c r="AC130" s="22">
        <v>9.4634999999999997E-2</v>
      </c>
      <c r="AD130">
        <f t="shared" si="16"/>
        <v>35.443100000000001</v>
      </c>
      <c r="AE130">
        <f t="shared" si="17"/>
        <v>3.3963421461200003</v>
      </c>
      <c r="AF130" s="9"/>
      <c r="AG130" s="22">
        <v>0.50430299999999995</v>
      </c>
      <c r="AH130" s="22">
        <v>86.018900000000002</v>
      </c>
      <c r="AI130" s="22">
        <v>-3.4384199999999997E-2</v>
      </c>
      <c r="AJ130" s="22">
        <v>120</v>
      </c>
      <c r="AK130" s="22">
        <v>0.50308200000000003</v>
      </c>
      <c r="AL130">
        <f t="shared" si="18"/>
        <v>34.3842</v>
      </c>
      <c r="AM130">
        <f t="shared" si="19"/>
        <v>17.340055212599999</v>
      </c>
      <c r="AP130" s="9"/>
      <c r="AQ130" s="22">
        <v>9.5825199999999999E-2</v>
      </c>
      <c r="AR130" s="22">
        <v>88.754400000000004</v>
      </c>
      <c r="AS130" s="22">
        <v>-3.5485799999999998E-2</v>
      </c>
      <c r="AT130" s="22">
        <v>120</v>
      </c>
      <c r="AU130" s="22">
        <v>9.4604499999999994E-2</v>
      </c>
      <c r="AV130">
        <f t="shared" si="20"/>
        <v>35.485799999999998</v>
      </c>
      <c r="AW130">
        <f t="shared" si="21"/>
        <v>3.4004338821599998</v>
      </c>
      <c r="AX130" s="9"/>
      <c r="AY130" s="22">
        <v>0.50430299999999995</v>
      </c>
      <c r="AZ130" s="22">
        <v>91.525000000000006</v>
      </c>
      <c r="BA130" s="22">
        <v>-3.4350600000000002E-2</v>
      </c>
      <c r="BB130" s="22">
        <v>120</v>
      </c>
      <c r="BC130" s="22">
        <v>0.50302100000000005</v>
      </c>
      <c r="BD130">
        <f t="shared" si="22"/>
        <v>34.3506</v>
      </c>
      <c r="BE130">
        <f t="shared" si="23"/>
        <v>17.323110631799999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46.623699999999999</v>
      </c>
      <c r="I131" s="22">
        <v>-3.5379000000000001E-2</v>
      </c>
      <c r="J131" s="22">
        <v>121</v>
      </c>
      <c r="K131" s="22">
        <v>8.9630100000000004E-2</v>
      </c>
      <c r="L131">
        <f t="shared" si="12"/>
        <v>35.378999999999998</v>
      </c>
      <c r="M131">
        <f t="shared" si="13"/>
        <v>3.2120523342</v>
      </c>
      <c r="N131" s="9"/>
      <c r="O131" s="22">
        <v>0.50933799999999996</v>
      </c>
      <c r="P131" s="22">
        <v>79.8018</v>
      </c>
      <c r="Q131" s="22">
        <v>-3.4375000000000003E-2</v>
      </c>
      <c r="R131" s="22">
        <v>121</v>
      </c>
      <c r="S131" s="22">
        <v>0.507996</v>
      </c>
      <c r="T131">
        <f t="shared" si="14"/>
        <v>34.375</v>
      </c>
      <c r="U131">
        <f t="shared" si="15"/>
        <v>17.50849375</v>
      </c>
      <c r="X131" s="9"/>
      <c r="Y131" s="22">
        <v>9.0789800000000004E-2</v>
      </c>
      <c r="Z131" s="22">
        <v>83.050399999999996</v>
      </c>
      <c r="AA131" s="22">
        <v>-3.5455300000000002E-2</v>
      </c>
      <c r="AB131" s="22">
        <v>121</v>
      </c>
      <c r="AC131" s="22">
        <v>8.9660599999999993E-2</v>
      </c>
      <c r="AD131">
        <f t="shared" si="16"/>
        <v>35.455300000000001</v>
      </c>
      <c r="AE131">
        <f t="shared" si="17"/>
        <v>3.21897959594</v>
      </c>
      <c r="AF131" s="9"/>
      <c r="AG131" s="22">
        <v>0.50933799999999996</v>
      </c>
      <c r="AH131" s="22">
        <v>86.028899999999993</v>
      </c>
      <c r="AI131" s="22">
        <v>-3.4277299999999997E-2</v>
      </c>
      <c r="AJ131" s="22">
        <v>121</v>
      </c>
      <c r="AK131" s="22">
        <v>0.50805699999999998</v>
      </c>
      <c r="AL131">
        <f t="shared" si="18"/>
        <v>34.277299999999997</v>
      </c>
      <c r="AM131">
        <f t="shared" si="19"/>
        <v>17.458731427399997</v>
      </c>
      <c r="AP131" s="9"/>
      <c r="AQ131" s="22">
        <v>9.0789800000000004E-2</v>
      </c>
      <c r="AR131" s="22">
        <v>88.764499999999998</v>
      </c>
      <c r="AS131" s="22">
        <v>-3.5488899999999997E-2</v>
      </c>
      <c r="AT131" s="22">
        <v>121</v>
      </c>
      <c r="AU131" s="22">
        <v>8.9660599999999993E-2</v>
      </c>
      <c r="AV131">
        <f t="shared" si="20"/>
        <v>35.488899999999994</v>
      </c>
      <c r="AW131">
        <f t="shared" si="21"/>
        <v>3.2220301332199996</v>
      </c>
      <c r="AX131" s="9"/>
      <c r="AY131" s="22">
        <v>0.50933799999999996</v>
      </c>
      <c r="AZ131" s="22">
        <v>91.5351</v>
      </c>
      <c r="BA131" s="22">
        <v>-3.4258999999999998E-2</v>
      </c>
      <c r="BB131" s="22">
        <v>121</v>
      </c>
      <c r="BC131" s="22">
        <v>0.50805699999999998</v>
      </c>
      <c r="BD131">
        <f t="shared" si="22"/>
        <v>34.259</v>
      </c>
      <c r="BE131">
        <f t="shared" si="23"/>
        <v>17.449410541999999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46.633699999999997</v>
      </c>
      <c r="I132" s="22">
        <v>-3.53973E-2</v>
      </c>
      <c r="J132" s="22">
        <v>122</v>
      </c>
      <c r="K132" s="22">
        <v>8.4564200000000006E-2</v>
      </c>
      <c r="L132">
        <f t="shared" si="12"/>
        <v>35.397300000000001</v>
      </c>
      <c r="M132">
        <f t="shared" si="13"/>
        <v>3.03547422312</v>
      </c>
      <c r="N132" s="9"/>
      <c r="O132" s="22">
        <v>0.514374</v>
      </c>
      <c r="P132" s="22">
        <v>79.811899999999994</v>
      </c>
      <c r="Q132" s="22">
        <v>-3.4234599999999997E-2</v>
      </c>
      <c r="R132" s="22">
        <v>122</v>
      </c>
      <c r="S132" s="22">
        <v>0.51300000000000001</v>
      </c>
      <c r="T132">
        <f t="shared" si="14"/>
        <v>34.2346</v>
      </c>
      <c r="U132">
        <f t="shared" si="15"/>
        <v>17.6093881404</v>
      </c>
      <c r="X132" s="9"/>
      <c r="Y132" s="22">
        <v>8.5754399999999995E-2</v>
      </c>
      <c r="Z132" s="22">
        <v>83.060400000000001</v>
      </c>
      <c r="AA132" s="22">
        <v>-3.5458400000000001E-2</v>
      </c>
      <c r="AB132" s="22">
        <v>122</v>
      </c>
      <c r="AC132" s="22">
        <v>8.4594699999999995E-2</v>
      </c>
      <c r="AD132">
        <f t="shared" si="16"/>
        <v>35.458399999999997</v>
      </c>
      <c r="AE132">
        <f t="shared" si="17"/>
        <v>3.0407138169599994</v>
      </c>
      <c r="AF132" s="9"/>
      <c r="AG132" s="22">
        <v>0.514374</v>
      </c>
      <c r="AH132" s="22">
        <v>86.039000000000001</v>
      </c>
      <c r="AI132" s="22">
        <v>-3.4152200000000001E-2</v>
      </c>
      <c r="AJ132" s="22">
        <v>122</v>
      </c>
      <c r="AK132" s="22">
        <v>0.51309199999999999</v>
      </c>
      <c r="AL132">
        <f t="shared" si="18"/>
        <v>34.152200000000001</v>
      </c>
      <c r="AM132">
        <f t="shared" si="19"/>
        <v>17.567003722799999</v>
      </c>
      <c r="AP132" s="9"/>
      <c r="AQ132" s="22">
        <v>8.5754399999999995E-2</v>
      </c>
      <c r="AR132" s="22">
        <v>88.774600000000007</v>
      </c>
      <c r="AS132" s="22">
        <v>-3.5498000000000002E-2</v>
      </c>
      <c r="AT132" s="22">
        <v>122</v>
      </c>
      <c r="AU132" s="22">
        <v>8.4564200000000006E-2</v>
      </c>
      <c r="AV132">
        <f t="shared" si="20"/>
        <v>35.498000000000005</v>
      </c>
      <c r="AW132">
        <f t="shared" si="21"/>
        <v>3.0441096912000001</v>
      </c>
      <c r="AX132" s="9"/>
      <c r="AY132" s="22">
        <v>0.514374</v>
      </c>
      <c r="AZ132" s="22">
        <v>91.545199999999994</v>
      </c>
      <c r="BA132" s="22">
        <v>-3.4139999999999997E-2</v>
      </c>
      <c r="BB132" s="22">
        <v>122</v>
      </c>
      <c r="BC132" s="22">
        <v>0.51309199999999999</v>
      </c>
      <c r="BD132">
        <f t="shared" si="22"/>
        <v>34.139999999999993</v>
      </c>
      <c r="BE132">
        <f t="shared" si="23"/>
        <v>17.560728359999995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46.643799999999999</v>
      </c>
      <c r="I133" s="22">
        <v>-3.5388200000000002E-2</v>
      </c>
      <c r="J133" s="22">
        <v>123</v>
      </c>
      <c r="K133" s="22">
        <v>7.9620399999999994E-2</v>
      </c>
      <c r="L133">
        <f t="shared" si="12"/>
        <v>35.388200000000005</v>
      </c>
      <c r="M133">
        <f t="shared" si="13"/>
        <v>2.8565001158000003</v>
      </c>
      <c r="N133" s="9"/>
      <c r="O133" s="22">
        <v>0.51940900000000001</v>
      </c>
      <c r="P133" s="22">
        <v>79.821899999999999</v>
      </c>
      <c r="Q133" s="22">
        <v>-3.40851E-2</v>
      </c>
      <c r="R133" s="22">
        <v>123</v>
      </c>
      <c r="S133" s="22">
        <v>0.51806600000000003</v>
      </c>
      <c r="T133">
        <f t="shared" si="14"/>
        <v>34.085099999999997</v>
      </c>
      <c r="U133">
        <f t="shared" si="15"/>
        <v>17.7041077059</v>
      </c>
      <c r="X133" s="9"/>
      <c r="Y133" s="22">
        <v>8.0718999999999999E-2</v>
      </c>
      <c r="Z133" s="22">
        <v>83.070499999999996</v>
      </c>
      <c r="AA133" s="22">
        <v>-3.5470599999999998E-2</v>
      </c>
      <c r="AB133" s="22">
        <v>123</v>
      </c>
      <c r="AC133" s="22">
        <v>7.9681399999999999E-2</v>
      </c>
      <c r="AD133">
        <f t="shared" si="16"/>
        <v>35.470599999999997</v>
      </c>
      <c r="AE133">
        <f t="shared" si="17"/>
        <v>2.8631513613999999</v>
      </c>
      <c r="AF133" s="9"/>
      <c r="AG133" s="22">
        <v>0.51940900000000001</v>
      </c>
      <c r="AH133" s="22">
        <v>86.049099999999996</v>
      </c>
      <c r="AI133" s="22">
        <v>-3.4011800000000002E-2</v>
      </c>
      <c r="AJ133" s="22">
        <v>123</v>
      </c>
      <c r="AK133" s="22">
        <v>0.51815800000000001</v>
      </c>
      <c r="AL133">
        <f t="shared" si="18"/>
        <v>34.011800000000001</v>
      </c>
      <c r="AM133">
        <f t="shared" si="19"/>
        <v>17.666035026199999</v>
      </c>
      <c r="AP133" s="9"/>
      <c r="AQ133" s="22">
        <v>8.0718999999999999E-2</v>
      </c>
      <c r="AR133" s="22">
        <v>88.784700000000001</v>
      </c>
      <c r="AS133" s="22">
        <v>-3.5513299999999998E-2</v>
      </c>
      <c r="AT133" s="22">
        <v>123</v>
      </c>
      <c r="AU133" s="22">
        <v>7.9559299999999999E-2</v>
      </c>
      <c r="AV133">
        <f t="shared" si="20"/>
        <v>35.513300000000001</v>
      </c>
      <c r="AW133">
        <f t="shared" si="21"/>
        <v>2.8665980627000001</v>
      </c>
      <c r="AX133" s="9"/>
      <c r="AY133" s="22">
        <v>0.51940900000000001</v>
      </c>
      <c r="AZ133" s="22">
        <v>91.555199999999999</v>
      </c>
      <c r="BA133" s="22">
        <v>-3.3993500000000003E-2</v>
      </c>
      <c r="BB133" s="22">
        <v>123</v>
      </c>
      <c r="BC133" s="22">
        <v>0.518127</v>
      </c>
      <c r="BD133">
        <f t="shared" si="22"/>
        <v>33.993500000000004</v>
      </c>
      <c r="BE133">
        <f t="shared" si="23"/>
        <v>17.656529841500003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46.6539</v>
      </c>
      <c r="I134" s="22">
        <v>-3.5394299999999997E-2</v>
      </c>
      <c r="J134" s="22">
        <v>124</v>
      </c>
      <c r="K134" s="22">
        <v>7.4554400000000007E-2</v>
      </c>
      <c r="L134">
        <f t="shared" si="12"/>
        <v>35.394299999999994</v>
      </c>
      <c r="M134">
        <f t="shared" si="13"/>
        <v>2.6787680434799999</v>
      </c>
      <c r="N134" s="9"/>
      <c r="O134" s="22">
        <v>0.52444500000000005</v>
      </c>
      <c r="P134" s="22">
        <v>79.831999999999994</v>
      </c>
      <c r="Q134" s="22">
        <v>-3.3917200000000002E-2</v>
      </c>
      <c r="R134" s="22">
        <v>124</v>
      </c>
      <c r="S134" s="22">
        <v>0.52316300000000004</v>
      </c>
      <c r="T134">
        <f t="shared" si="14"/>
        <v>33.917200000000001</v>
      </c>
      <c r="U134">
        <f t="shared" si="15"/>
        <v>17.787705954000003</v>
      </c>
      <c r="X134" s="9"/>
      <c r="Y134" s="22">
        <v>7.5683600000000004E-2</v>
      </c>
      <c r="Z134" s="22">
        <v>83.080600000000004</v>
      </c>
      <c r="AA134" s="22">
        <v>-3.5482800000000002E-2</v>
      </c>
      <c r="AB134" s="22">
        <v>124</v>
      </c>
      <c r="AC134" s="22">
        <v>7.4523900000000004E-2</v>
      </c>
      <c r="AD134">
        <f t="shared" si="16"/>
        <v>35.482800000000005</v>
      </c>
      <c r="AE134">
        <f t="shared" si="17"/>
        <v>2.6854660420800003</v>
      </c>
      <c r="AF134" s="9"/>
      <c r="AG134" s="22">
        <v>0.52444500000000005</v>
      </c>
      <c r="AH134" s="22">
        <v>86.059200000000004</v>
      </c>
      <c r="AI134" s="22">
        <v>-3.3834799999999998E-2</v>
      </c>
      <c r="AJ134" s="22">
        <v>124</v>
      </c>
      <c r="AK134" s="22">
        <v>0.52316300000000004</v>
      </c>
      <c r="AL134">
        <f t="shared" si="18"/>
        <v>33.834800000000001</v>
      </c>
      <c r="AM134">
        <f t="shared" si="19"/>
        <v>17.744491686000003</v>
      </c>
      <c r="AP134" s="9"/>
      <c r="AQ134" s="22">
        <v>7.5683600000000004E-2</v>
      </c>
      <c r="AR134" s="22">
        <v>88.794700000000006</v>
      </c>
      <c r="AS134" s="22">
        <v>-3.5501100000000001E-2</v>
      </c>
      <c r="AT134" s="22">
        <v>124</v>
      </c>
      <c r="AU134" s="22">
        <v>7.4432399999999996E-2</v>
      </c>
      <c r="AV134">
        <f t="shared" si="20"/>
        <v>35.501100000000001</v>
      </c>
      <c r="AW134">
        <f t="shared" si="21"/>
        <v>2.6868510519600002</v>
      </c>
      <c r="AX134" s="9"/>
      <c r="AY134" s="22">
        <v>0.52444500000000005</v>
      </c>
      <c r="AZ134" s="22">
        <v>91.565299999999993</v>
      </c>
      <c r="BA134" s="22">
        <v>-3.3819599999999998E-2</v>
      </c>
      <c r="BB134" s="22">
        <v>124</v>
      </c>
      <c r="BC134" s="22">
        <v>0.52316300000000004</v>
      </c>
      <c r="BD134">
        <f t="shared" si="22"/>
        <v>33.819600000000001</v>
      </c>
      <c r="BE134">
        <f t="shared" si="23"/>
        <v>17.736520122000002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46.663899999999998</v>
      </c>
      <c r="I135" s="22">
        <v>-3.5391199999999998E-2</v>
      </c>
      <c r="J135" s="22">
        <v>125</v>
      </c>
      <c r="K135" s="22">
        <v>6.9518999999999997E-2</v>
      </c>
      <c r="L135">
        <f t="shared" si="12"/>
        <v>35.391199999999998</v>
      </c>
      <c r="M135">
        <f t="shared" si="13"/>
        <v>2.5003245758399997</v>
      </c>
      <c r="N135" s="9"/>
      <c r="O135" s="22">
        <v>0.52947999999999995</v>
      </c>
      <c r="P135" s="22">
        <v>79.842100000000002</v>
      </c>
      <c r="Q135" s="22">
        <v>-3.3724999999999998E-2</v>
      </c>
      <c r="R135" s="22">
        <v>125</v>
      </c>
      <c r="S135" s="22">
        <v>0.52819799999999995</v>
      </c>
      <c r="T135">
        <f t="shared" si="14"/>
        <v>33.725000000000001</v>
      </c>
      <c r="U135">
        <f t="shared" si="15"/>
        <v>17.856712999999999</v>
      </c>
      <c r="X135" s="9"/>
      <c r="Y135" s="22">
        <v>7.0648199999999994E-2</v>
      </c>
      <c r="Z135" s="22">
        <v>83.090699999999998</v>
      </c>
      <c r="AA135" s="22">
        <v>-3.5488899999999997E-2</v>
      </c>
      <c r="AB135" s="22">
        <v>125</v>
      </c>
      <c r="AC135" s="22">
        <v>6.9397E-2</v>
      </c>
      <c r="AD135">
        <f t="shared" si="16"/>
        <v>35.488899999999994</v>
      </c>
      <c r="AE135">
        <f t="shared" si="17"/>
        <v>2.5072269049799996</v>
      </c>
      <c r="AF135" s="9"/>
      <c r="AG135" s="22">
        <v>0.52947999999999995</v>
      </c>
      <c r="AH135" s="22">
        <v>86.069199999999995</v>
      </c>
      <c r="AI135" s="22">
        <v>-3.36365E-2</v>
      </c>
      <c r="AJ135" s="22">
        <v>125</v>
      </c>
      <c r="AK135" s="22">
        <v>0.52819799999999995</v>
      </c>
      <c r="AL135">
        <f t="shared" si="18"/>
        <v>33.636499999999998</v>
      </c>
      <c r="AM135">
        <f t="shared" si="19"/>
        <v>17.809854019999996</v>
      </c>
      <c r="AP135" s="9"/>
      <c r="AQ135" s="22">
        <v>7.0648199999999994E-2</v>
      </c>
      <c r="AR135" s="22">
        <v>88.8048</v>
      </c>
      <c r="AS135" s="22">
        <v>-3.5498000000000002E-2</v>
      </c>
      <c r="AT135" s="22">
        <v>125</v>
      </c>
      <c r="AU135" s="22">
        <v>6.9518999999999997E-2</v>
      </c>
      <c r="AV135">
        <f t="shared" si="20"/>
        <v>35.498000000000005</v>
      </c>
      <c r="AW135">
        <f t="shared" si="21"/>
        <v>2.5078698036000002</v>
      </c>
      <c r="AX135" s="9"/>
      <c r="AY135" s="22">
        <v>0.52947999999999995</v>
      </c>
      <c r="AZ135" s="22">
        <v>91.575400000000002</v>
      </c>
      <c r="BA135" s="22">
        <v>-3.3633400000000001E-2</v>
      </c>
      <c r="BB135" s="22">
        <v>125</v>
      </c>
      <c r="BC135" s="22">
        <v>0.52816799999999997</v>
      </c>
      <c r="BD135">
        <f t="shared" si="22"/>
        <v>33.633400000000002</v>
      </c>
      <c r="BE135">
        <f t="shared" si="23"/>
        <v>17.808212632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46.673999999999999</v>
      </c>
      <c r="I136" s="22">
        <v>-3.5391199999999998E-2</v>
      </c>
      <c r="J136" s="22">
        <v>126</v>
      </c>
      <c r="K136" s="22">
        <v>6.4453099999999999E-2</v>
      </c>
      <c r="L136">
        <f t="shared" si="12"/>
        <v>35.391199999999998</v>
      </c>
      <c r="M136">
        <f t="shared" si="13"/>
        <v>2.3221157273599999</v>
      </c>
      <c r="N136" s="9"/>
      <c r="O136" s="22">
        <v>0.53451499999999996</v>
      </c>
      <c r="P136" s="22">
        <v>79.852099999999993</v>
      </c>
      <c r="Q136" s="22">
        <v>-3.3499099999999997E-2</v>
      </c>
      <c r="R136" s="22">
        <v>126</v>
      </c>
      <c r="S136" s="22">
        <v>0.53323399999999999</v>
      </c>
      <c r="T136">
        <f t="shared" si="14"/>
        <v>33.499099999999999</v>
      </c>
      <c r="U136">
        <f t="shared" si="15"/>
        <v>17.905771436499997</v>
      </c>
      <c r="X136" s="9"/>
      <c r="Y136" s="22">
        <v>6.5612799999999999E-2</v>
      </c>
      <c r="Z136" s="22">
        <v>83.100700000000003</v>
      </c>
      <c r="AA136" s="22">
        <v>-3.5482800000000002E-2</v>
      </c>
      <c r="AB136" s="22">
        <v>126</v>
      </c>
      <c r="AC136" s="22">
        <v>6.4483600000000002E-2</v>
      </c>
      <c r="AD136">
        <f t="shared" si="16"/>
        <v>35.482800000000005</v>
      </c>
      <c r="AE136">
        <f t="shared" si="17"/>
        <v>2.3281258598400001</v>
      </c>
      <c r="AF136" s="9"/>
      <c r="AG136" s="22">
        <v>0.53451499999999996</v>
      </c>
      <c r="AH136" s="22">
        <v>86.079300000000003</v>
      </c>
      <c r="AI136" s="22">
        <v>-3.3432000000000003E-2</v>
      </c>
      <c r="AJ136" s="22">
        <v>126</v>
      </c>
      <c r="AK136" s="22">
        <v>0.53317300000000001</v>
      </c>
      <c r="AL136">
        <f t="shared" si="18"/>
        <v>33.432000000000002</v>
      </c>
      <c r="AM136">
        <f t="shared" si="19"/>
        <v>17.86990548</v>
      </c>
      <c r="AP136" s="9"/>
      <c r="AQ136" s="22">
        <v>6.5612799999999999E-2</v>
      </c>
      <c r="AR136" s="22">
        <v>88.814899999999994</v>
      </c>
      <c r="AS136" s="22">
        <v>-3.5485799999999998E-2</v>
      </c>
      <c r="AT136" s="22">
        <v>126</v>
      </c>
      <c r="AU136" s="22">
        <v>6.4422599999999997E-2</v>
      </c>
      <c r="AV136">
        <f t="shared" si="20"/>
        <v>35.485799999999998</v>
      </c>
      <c r="AW136">
        <f t="shared" si="21"/>
        <v>2.3283226982399996</v>
      </c>
      <c r="AX136" s="9"/>
      <c r="AY136" s="22">
        <v>0.53451499999999996</v>
      </c>
      <c r="AZ136" s="22">
        <v>91.585400000000007</v>
      </c>
      <c r="BA136" s="22">
        <v>-3.3435100000000002E-2</v>
      </c>
      <c r="BB136" s="22">
        <v>126</v>
      </c>
      <c r="BC136" s="22">
        <v>0.53320299999999998</v>
      </c>
      <c r="BD136">
        <f t="shared" si="22"/>
        <v>33.435100000000006</v>
      </c>
      <c r="BE136">
        <f t="shared" si="23"/>
        <v>17.871562476500003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46.684100000000001</v>
      </c>
      <c r="I137" s="22">
        <v>-3.54065E-2</v>
      </c>
      <c r="J137" s="22">
        <v>127</v>
      </c>
      <c r="K137" s="22">
        <v>5.9356699999999998E-2</v>
      </c>
      <c r="L137">
        <f t="shared" si="12"/>
        <v>35.406500000000001</v>
      </c>
      <c r="M137">
        <f t="shared" si="13"/>
        <v>2.1448337131000001</v>
      </c>
      <c r="N137" s="9"/>
      <c r="O137" s="22">
        <v>0.539551</v>
      </c>
      <c r="P137" s="22">
        <v>79.862200000000001</v>
      </c>
      <c r="Q137" s="22">
        <v>-3.3239699999999997E-2</v>
      </c>
      <c r="R137" s="22">
        <v>127</v>
      </c>
      <c r="S137" s="22">
        <v>0.53820800000000002</v>
      </c>
      <c r="T137">
        <f t="shared" si="14"/>
        <v>33.239699999999999</v>
      </c>
      <c r="U137">
        <f t="shared" si="15"/>
        <v>17.9345133747</v>
      </c>
      <c r="X137" s="9"/>
      <c r="Y137" s="22">
        <v>6.0577400000000003E-2</v>
      </c>
      <c r="Z137" s="22">
        <v>83.110799999999998</v>
      </c>
      <c r="AA137" s="22">
        <v>-3.5482800000000002E-2</v>
      </c>
      <c r="AB137" s="22">
        <v>127</v>
      </c>
      <c r="AC137" s="22">
        <v>5.94482E-2</v>
      </c>
      <c r="AD137">
        <f t="shared" si="16"/>
        <v>35.482800000000005</v>
      </c>
      <c r="AE137">
        <f t="shared" si="17"/>
        <v>2.1494557687200002</v>
      </c>
      <c r="AF137" s="9"/>
      <c r="AG137" s="22">
        <v>0.539551</v>
      </c>
      <c r="AH137" s="22">
        <v>86.089399999999998</v>
      </c>
      <c r="AI137" s="22">
        <v>-3.3181799999999997E-2</v>
      </c>
      <c r="AJ137" s="22">
        <v>127</v>
      </c>
      <c r="AK137" s="22">
        <v>0.53823900000000002</v>
      </c>
      <c r="AL137">
        <f t="shared" si="18"/>
        <v>33.181799999999996</v>
      </c>
      <c r="AM137">
        <f t="shared" si="19"/>
        <v>17.903273371799997</v>
      </c>
      <c r="AP137" s="9"/>
      <c r="AQ137" s="22">
        <v>6.0577400000000003E-2</v>
      </c>
      <c r="AR137" s="22">
        <v>88.8249</v>
      </c>
      <c r="AS137" s="22">
        <v>-3.5488899999999997E-2</v>
      </c>
      <c r="AT137" s="22">
        <v>127</v>
      </c>
      <c r="AU137" s="22">
        <v>5.9356699999999998E-2</v>
      </c>
      <c r="AV137">
        <f t="shared" si="20"/>
        <v>35.488899999999994</v>
      </c>
      <c r="AW137">
        <f t="shared" si="21"/>
        <v>2.14982529086</v>
      </c>
      <c r="AX137" s="9"/>
      <c r="AY137" s="22">
        <v>0.539551</v>
      </c>
      <c r="AZ137" s="22">
        <v>91.595500000000001</v>
      </c>
      <c r="BA137" s="22">
        <v>-3.3200100000000003E-2</v>
      </c>
      <c r="BB137" s="22">
        <v>127</v>
      </c>
      <c r="BC137" s="22">
        <v>0.53823900000000002</v>
      </c>
      <c r="BD137">
        <f t="shared" si="22"/>
        <v>33.200100000000006</v>
      </c>
      <c r="BE137">
        <f t="shared" si="23"/>
        <v>17.913147155100003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46.694200000000002</v>
      </c>
      <c r="I138" s="22">
        <v>-3.5400399999999999E-2</v>
      </c>
      <c r="J138" s="22">
        <v>128</v>
      </c>
      <c r="K138" s="22">
        <v>5.4351799999999999E-2</v>
      </c>
      <c r="L138">
        <f t="shared" si="12"/>
        <v>35.400399999999998</v>
      </c>
      <c r="M138">
        <f t="shared" si="13"/>
        <v>1.9662090167999999</v>
      </c>
      <c r="N138" s="9"/>
      <c r="O138" s="22">
        <v>0.54458600000000001</v>
      </c>
      <c r="P138" s="22">
        <v>79.872299999999996</v>
      </c>
      <c r="Q138" s="22">
        <v>-3.2949800000000001E-2</v>
      </c>
      <c r="R138" s="22">
        <v>128</v>
      </c>
      <c r="S138" s="22">
        <v>0.54324300000000003</v>
      </c>
      <c r="T138">
        <f t="shared" si="14"/>
        <v>32.949800000000003</v>
      </c>
      <c r="U138">
        <f t="shared" si="15"/>
        <v>17.943999782800002</v>
      </c>
      <c r="X138" s="9"/>
      <c r="Y138" s="22">
        <v>5.5542000000000001E-2</v>
      </c>
      <c r="Z138" s="22">
        <v>83.120900000000006</v>
      </c>
      <c r="AA138" s="22">
        <v>-3.5470599999999998E-2</v>
      </c>
      <c r="AB138" s="22">
        <v>128</v>
      </c>
      <c r="AC138" s="22">
        <v>5.4260299999999997E-2</v>
      </c>
      <c r="AD138">
        <f t="shared" si="16"/>
        <v>35.470599999999997</v>
      </c>
      <c r="AE138">
        <f t="shared" si="17"/>
        <v>1.9701080651999998</v>
      </c>
      <c r="AF138" s="9"/>
      <c r="AG138" s="22">
        <v>0.54458600000000001</v>
      </c>
      <c r="AH138" s="22">
        <v>86.099400000000003</v>
      </c>
      <c r="AI138" s="22">
        <v>-3.2904099999999999E-2</v>
      </c>
      <c r="AJ138" s="22">
        <v>128</v>
      </c>
      <c r="AK138" s="22">
        <v>0.54330400000000001</v>
      </c>
      <c r="AL138">
        <f t="shared" si="18"/>
        <v>32.9041</v>
      </c>
      <c r="AM138">
        <f t="shared" si="19"/>
        <v>17.919112202600001</v>
      </c>
      <c r="AP138" s="9"/>
      <c r="AQ138" s="22">
        <v>5.5542000000000001E-2</v>
      </c>
      <c r="AR138" s="22">
        <v>88.834999999999994</v>
      </c>
      <c r="AS138" s="22">
        <v>-3.5516399999999997E-2</v>
      </c>
      <c r="AT138" s="22">
        <v>128</v>
      </c>
      <c r="AU138" s="22">
        <v>5.4321300000000003E-2</v>
      </c>
      <c r="AV138">
        <f t="shared" si="20"/>
        <v>35.516399999999997</v>
      </c>
      <c r="AW138">
        <f t="shared" si="21"/>
        <v>1.9726518888</v>
      </c>
      <c r="AX138" s="9"/>
      <c r="AY138" s="22">
        <v>0.54458600000000001</v>
      </c>
      <c r="AZ138" s="22">
        <v>91.605599999999995</v>
      </c>
      <c r="BA138" s="22">
        <v>-3.2934600000000001E-2</v>
      </c>
      <c r="BB138" s="22">
        <v>128</v>
      </c>
      <c r="BC138" s="22">
        <v>0.54330400000000001</v>
      </c>
      <c r="BD138">
        <f t="shared" si="22"/>
        <v>32.934600000000003</v>
      </c>
      <c r="BE138">
        <f t="shared" si="23"/>
        <v>17.935722075600001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46.7042</v>
      </c>
      <c r="I139" s="22">
        <v>-3.5403400000000002E-2</v>
      </c>
      <c r="J139" s="22">
        <v>129</v>
      </c>
      <c r="K139" s="22">
        <v>5.0100699999999998E-2</v>
      </c>
      <c r="L139">
        <f t="shared" si="12"/>
        <v>35.403400000000005</v>
      </c>
      <c r="M139">
        <f t="shared" si="13"/>
        <v>1.7881053624400003</v>
      </c>
      <c r="N139" s="9"/>
      <c r="O139" s="22">
        <v>0.54962200000000005</v>
      </c>
      <c r="P139" s="22">
        <v>79.882400000000004</v>
      </c>
      <c r="Q139" s="22">
        <v>-3.2638500000000001E-2</v>
      </c>
      <c r="R139" s="22">
        <v>129</v>
      </c>
      <c r="S139" s="22">
        <v>0.54840100000000003</v>
      </c>
      <c r="T139">
        <f t="shared" si="14"/>
        <v>32.638500000000001</v>
      </c>
      <c r="U139">
        <f t="shared" si="15"/>
        <v>17.938837647000003</v>
      </c>
      <c r="X139" s="9"/>
      <c r="Y139" s="22">
        <v>5.0506599999999999E-2</v>
      </c>
      <c r="Z139" s="22">
        <v>83.130899999999997</v>
      </c>
      <c r="AA139" s="22">
        <v>-3.5464500000000003E-2</v>
      </c>
      <c r="AB139" s="22">
        <v>129</v>
      </c>
      <c r="AC139" s="22">
        <v>5.0167799999999999E-2</v>
      </c>
      <c r="AD139">
        <f t="shared" si="16"/>
        <v>35.464500000000001</v>
      </c>
      <c r="AE139">
        <f t="shared" si="17"/>
        <v>1.7911913156999999</v>
      </c>
      <c r="AF139" s="9"/>
      <c r="AG139" s="22">
        <v>0.54962200000000005</v>
      </c>
      <c r="AH139" s="22">
        <v>86.109499999999997</v>
      </c>
      <c r="AI139" s="22">
        <v>-3.2580600000000001E-2</v>
      </c>
      <c r="AJ139" s="22">
        <v>129</v>
      </c>
      <c r="AK139" s="22">
        <v>0.54834000000000005</v>
      </c>
      <c r="AL139">
        <f t="shared" si="18"/>
        <v>32.580600000000004</v>
      </c>
      <c r="AM139">
        <f t="shared" si="19"/>
        <v>17.907014533200005</v>
      </c>
      <c r="AP139" s="9"/>
      <c r="AQ139" s="22">
        <v>5.0506599999999999E-2</v>
      </c>
      <c r="AR139" s="22">
        <v>88.845100000000002</v>
      </c>
      <c r="AS139" s="22">
        <v>-3.5537699999999998E-2</v>
      </c>
      <c r="AT139" s="22">
        <v>129</v>
      </c>
      <c r="AU139" s="22">
        <v>5.0143399999999998E-2</v>
      </c>
      <c r="AV139">
        <f t="shared" si="20"/>
        <v>35.537700000000001</v>
      </c>
      <c r="AW139">
        <f t="shared" si="21"/>
        <v>1.79488839882</v>
      </c>
      <c r="AX139" s="9"/>
      <c r="AY139" s="22">
        <v>0.54962200000000005</v>
      </c>
      <c r="AZ139" s="22">
        <v>91.615700000000004</v>
      </c>
      <c r="BA139" s="22">
        <v>-3.2605000000000002E-2</v>
      </c>
      <c r="BB139" s="22">
        <v>129</v>
      </c>
      <c r="BC139" s="22">
        <v>0.54834000000000005</v>
      </c>
      <c r="BD139">
        <f t="shared" si="22"/>
        <v>32.605000000000004</v>
      </c>
      <c r="BE139">
        <f t="shared" si="23"/>
        <v>17.920425310000002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46.714300000000001</v>
      </c>
      <c r="I140" s="22">
        <v>-3.5385100000000003E-2</v>
      </c>
      <c r="J140" s="22">
        <v>130</v>
      </c>
      <c r="K140" s="22">
        <v>4.5043899999999998E-2</v>
      </c>
      <c r="L140">
        <f t="shared" ref="L140:L169" si="24">-I140/$F$2*1000</f>
        <v>35.385100000000001</v>
      </c>
      <c r="M140">
        <f t="shared" ref="M140:M169" si="25">L140*G140</f>
        <v>1.6090029591200001</v>
      </c>
      <c r="N140" s="9"/>
      <c r="O140" s="22">
        <v>0.55465699999999996</v>
      </c>
      <c r="P140" s="22">
        <v>79.892399999999995</v>
      </c>
      <c r="Q140" s="22">
        <v>-3.2296800000000001E-2</v>
      </c>
      <c r="R140" s="22">
        <v>130</v>
      </c>
      <c r="S140" s="22">
        <v>0.553284</v>
      </c>
      <c r="T140">
        <f t="shared" ref="T140:T169" si="26">-Q140/$F$2*1000</f>
        <v>32.296799999999998</v>
      </c>
      <c r="U140">
        <f t="shared" ref="U140:U169" si="27">T140*O140</f>
        <v>17.913646197599999</v>
      </c>
      <c r="X140" s="9"/>
      <c r="Y140" s="22">
        <v>4.5471200000000003E-2</v>
      </c>
      <c r="Z140" s="22">
        <v>83.141000000000005</v>
      </c>
      <c r="AA140" s="22">
        <v>-3.5461399999999997E-2</v>
      </c>
      <c r="AB140" s="22">
        <v>130</v>
      </c>
      <c r="AC140" s="22">
        <v>4.5126300000000001E-2</v>
      </c>
      <c r="AD140">
        <f t="shared" ref="AD140:AD169" si="28">-AA140/$F$2*1000</f>
        <v>35.461399999999998</v>
      </c>
      <c r="AE140">
        <f t="shared" ref="AE140:AE169" si="29">AD140*Y140</f>
        <v>1.61247241168</v>
      </c>
      <c r="AF140" s="9"/>
      <c r="AG140" s="22">
        <v>0.55465699999999996</v>
      </c>
      <c r="AH140" s="22">
        <v>86.119600000000005</v>
      </c>
      <c r="AI140" s="22">
        <v>-3.22449E-2</v>
      </c>
      <c r="AJ140" s="22">
        <v>130</v>
      </c>
      <c r="AK140" s="22">
        <v>0.55343600000000004</v>
      </c>
      <c r="AL140">
        <f t="shared" ref="AL140:AL169" si="30">-AI140/$F$2*1000</f>
        <v>32.244900000000001</v>
      </c>
      <c r="AM140">
        <f t="shared" ref="AM140:AM169" si="31">AL140*AG140</f>
        <v>17.884859499299999</v>
      </c>
      <c r="AP140" s="9"/>
      <c r="AQ140" s="22">
        <v>4.5471200000000003E-2</v>
      </c>
      <c r="AR140" s="22">
        <v>88.855199999999996</v>
      </c>
      <c r="AS140" s="22">
        <v>-3.5537699999999998E-2</v>
      </c>
      <c r="AT140" s="22">
        <v>130</v>
      </c>
      <c r="AU140" s="22">
        <v>4.5046999999999997E-2</v>
      </c>
      <c r="AV140">
        <f t="shared" ref="AV140:AV169" si="32">-AS140/$F$2*1000</f>
        <v>35.537700000000001</v>
      </c>
      <c r="AW140">
        <f t="shared" ref="AW140:AW169" si="33">AV140*AQ140</f>
        <v>1.6159418642400001</v>
      </c>
      <c r="AX140" s="9"/>
      <c r="AY140" s="22">
        <v>0.55465699999999996</v>
      </c>
      <c r="AZ140" s="22">
        <v>91.625699999999995</v>
      </c>
      <c r="BA140" s="22">
        <v>-3.2253999999999998E-2</v>
      </c>
      <c r="BB140" s="22">
        <v>130</v>
      </c>
      <c r="BC140" s="22">
        <v>0.55346700000000004</v>
      </c>
      <c r="BD140">
        <f t="shared" ref="BD140:BD169" si="34">-BA140/$F$2*1000</f>
        <v>32.253999999999998</v>
      </c>
      <c r="BE140">
        <f t="shared" ref="BE140:BE169" si="35">BD140*AY140</f>
        <v>17.889906877999998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46.724400000000003</v>
      </c>
      <c r="I141" s="22">
        <v>-3.5388200000000002E-2</v>
      </c>
      <c r="J141" s="22">
        <v>131</v>
      </c>
      <c r="K141" s="22">
        <v>4.0032999999999999E-2</v>
      </c>
      <c r="L141">
        <f t="shared" si="24"/>
        <v>35.388200000000005</v>
      </c>
      <c r="M141">
        <f t="shared" si="25"/>
        <v>1.4309501775600002</v>
      </c>
      <c r="N141" s="9"/>
      <c r="O141" s="22">
        <v>0.55969199999999997</v>
      </c>
      <c r="P141" s="22">
        <v>79.902500000000003</v>
      </c>
      <c r="Q141" s="22">
        <v>-3.1912200000000002E-2</v>
      </c>
      <c r="R141" s="22">
        <v>131</v>
      </c>
      <c r="S141" s="22">
        <v>0.55847199999999997</v>
      </c>
      <c r="T141">
        <f t="shared" si="26"/>
        <v>31.912200000000002</v>
      </c>
      <c r="U141">
        <f t="shared" si="27"/>
        <v>17.8610030424</v>
      </c>
      <c r="X141" s="9"/>
      <c r="Y141" s="22">
        <v>4.0435800000000001E-2</v>
      </c>
      <c r="Z141" s="22">
        <v>83.1511</v>
      </c>
      <c r="AA141" s="22">
        <v>-3.5470599999999998E-2</v>
      </c>
      <c r="AB141" s="22">
        <v>131</v>
      </c>
      <c r="AC141" s="22">
        <v>4.0060400000000003E-2</v>
      </c>
      <c r="AD141">
        <f t="shared" si="28"/>
        <v>35.470599999999997</v>
      </c>
      <c r="AE141">
        <f t="shared" si="29"/>
        <v>1.43428208748</v>
      </c>
      <c r="AF141" s="9"/>
      <c r="AG141" s="22">
        <v>0.55969199999999997</v>
      </c>
      <c r="AH141" s="22">
        <v>86.1297</v>
      </c>
      <c r="AI141" s="22">
        <v>-3.1872600000000001E-2</v>
      </c>
      <c r="AJ141" s="22">
        <v>131</v>
      </c>
      <c r="AK141" s="22">
        <v>0.55841099999999999</v>
      </c>
      <c r="AL141">
        <f t="shared" si="30"/>
        <v>31.872600000000002</v>
      </c>
      <c r="AM141">
        <f t="shared" si="31"/>
        <v>17.838839239199999</v>
      </c>
      <c r="AP141" s="9"/>
      <c r="AQ141" s="22">
        <v>4.0435800000000001E-2</v>
      </c>
      <c r="AR141" s="22">
        <v>88.865200000000002</v>
      </c>
      <c r="AS141" s="22">
        <v>-3.5516399999999997E-2</v>
      </c>
      <c r="AT141" s="22">
        <v>131</v>
      </c>
      <c r="AU141" s="22">
        <v>4.0023799999999998E-2</v>
      </c>
      <c r="AV141">
        <f t="shared" si="32"/>
        <v>35.516399999999997</v>
      </c>
      <c r="AW141">
        <f t="shared" si="33"/>
        <v>1.4361340471199999</v>
      </c>
      <c r="AX141" s="9"/>
      <c r="AY141" s="22">
        <v>0.55969199999999997</v>
      </c>
      <c r="AZ141" s="22">
        <v>91.635800000000003</v>
      </c>
      <c r="BA141" s="22">
        <v>-3.1881699999999999E-2</v>
      </c>
      <c r="BB141" s="22">
        <v>131</v>
      </c>
      <c r="BC141" s="22">
        <v>0.55841099999999999</v>
      </c>
      <c r="BD141">
        <f t="shared" si="34"/>
        <v>31.881699999999999</v>
      </c>
      <c r="BE141">
        <f t="shared" si="35"/>
        <v>17.843932436399999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46.734400000000001</v>
      </c>
      <c r="I142" s="22">
        <v>-3.53973E-2</v>
      </c>
      <c r="J142" s="22">
        <v>132</v>
      </c>
      <c r="K142" s="22">
        <v>3.4966999999999998E-2</v>
      </c>
      <c r="L142">
        <f t="shared" si="24"/>
        <v>35.397300000000001</v>
      </c>
      <c r="M142">
        <f t="shared" si="25"/>
        <v>1.2530785789200001</v>
      </c>
      <c r="N142" s="9"/>
      <c r="O142" s="22">
        <v>0.56472800000000001</v>
      </c>
      <c r="P142" s="22">
        <v>79.912599999999998</v>
      </c>
      <c r="Q142" s="22">
        <v>-3.1475799999999998E-2</v>
      </c>
      <c r="R142" s="22">
        <v>132</v>
      </c>
      <c r="S142" s="22">
        <v>0.56338500000000002</v>
      </c>
      <c r="T142">
        <f t="shared" si="26"/>
        <v>31.4758</v>
      </c>
      <c r="U142">
        <f t="shared" si="27"/>
        <v>17.775265582399999</v>
      </c>
      <c r="X142" s="9"/>
      <c r="Y142" s="22">
        <v>3.5400399999999999E-2</v>
      </c>
      <c r="Z142" s="22">
        <v>83.161100000000005</v>
      </c>
      <c r="AA142" s="22">
        <v>-3.5498000000000002E-2</v>
      </c>
      <c r="AB142" s="22">
        <v>132</v>
      </c>
      <c r="AC142" s="22">
        <v>3.4979200000000002E-2</v>
      </c>
      <c r="AD142">
        <f t="shared" si="28"/>
        <v>35.498000000000005</v>
      </c>
      <c r="AE142">
        <f t="shared" si="29"/>
        <v>1.2566433992000001</v>
      </c>
      <c r="AF142" s="9"/>
      <c r="AG142" s="22">
        <v>0.56472800000000001</v>
      </c>
      <c r="AH142" s="22">
        <v>86.139700000000005</v>
      </c>
      <c r="AI142" s="22">
        <v>-3.1460599999999998E-2</v>
      </c>
      <c r="AJ142" s="22">
        <v>132</v>
      </c>
      <c r="AK142" s="22">
        <v>0.56350699999999998</v>
      </c>
      <c r="AL142">
        <f t="shared" si="30"/>
        <v>31.460599999999999</v>
      </c>
      <c r="AM142">
        <f t="shared" si="31"/>
        <v>17.766681716800001</v>
      </c>
      <c r="AP142" s="9"/>
      <c r="AQ142" s="22">
        <v>3.5400399999999999E-2</v>
      </c>
      <c r="AR142" s="22">
        <v>88.875299999999996</v>
      </c>
      <c r="AS142" s="22">
        <v>-3.5507200000000003E-2</v>
      </c>
      <c r="AT142" s="22">
        <v>132</v>
      </c>
      <c r="AU142" s="22">
        <v>3.5046399999999998E-2</v>
      </c>
      <c r="AV142">
        <f t="shared" si="32"/>
        <v>35.507200000000005</v>
      </c>
      <c r="AW142">
        <f t="shared" si="33"/>
        <v>1.2569690828800002</v>
      </c>
      <c r="AX142" s="9"/>
      <c r="AY142" s="22">
        <v>0.56472800000000001</v>
      </c>
      <c r="AZ142" s="22">
        <v>91.645899999999997</v>
      </c>
      <c r="BA142" s="22">
        <v>-3.1442299999999999E-2</v>
      </c>
      <c r="BB142" s="22">
        <v>132</v>
      </c>
      <c r="BC142" s="22">
        <v>0.56338500000000002</v>
      </c>
      <c r="BD142">
        <f t="shared" si="34"/>
        <v>31.442299999999999</v>
      </c>
      <c r="BE142">
        <f t="shared" si="35"/>
        <v>17.7563471944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46.744500000000002</v>
      </c>
      <c r="I143" s="22">
        <v>-3.5421800000000003E-2</v>
      </c>
      <c r="J143" s="22">
        <v>133</v>
      </c>
      <c r="K143" s="22">
        <v>2.99011E-2</v>
      </c>
      <c r="L143">
        <f t="shared" si="24"/>
        <v>35.421800000000005</v>
      </c>
      <c r="M143">
        <f t="shared" si="25"/>
        <v>1.0755829570000002</v>
      </c>
      <c r="N143" s="9"/>
      <c r="O143" s="22">
        <v>0.56976300000000002</v>
      </c>
      <c r="P143" s="22">
        <v>79.922600000000003</v>
      </c>
      <c r="Q143" s="22">
        <v>-3.0999800000000001E-2</v>
      </c>
      <c r="R143" s="22">
        <v>133</v>
      </c>
      <c r="S143" s="22">
        <v>0.56848100000000001</v>
      </c>
      <c r="T143">
        <f t="shared" si="26"/>
        <v>30.9998</v>
      </c>
      <c r="U143">
        <f t="shared" si="27"/>
        <v>17.662539047399999</v>
      </c>
      <c r="X143" s="9"/>
      <c r="Y143" s="22">
        <v>3.0365E-2</v>
      </c>
      <c r="Z143" s="22">
        <v>83.171199999999999</v>
      </c>
      <c r="AA143" s="22">
        <v>-3.5516399999999997E-2</v>
      </c>
      <c r="AB143" s="22">
        <v>133</v>
      </c>
      <c r="AC143" s="22">
        <v>2.9910300000000001E-2</v>
      </c>
      <c r="AD143">
        <f t="shared" si="28"/>
        <v>35.516399999999997</v>
      </c>
      <c r="AE143">
        <f t="shared" si="29"/>
        <v>1.078455486</v>
      </c>
      <c r="AF143" s="9"/>
      <c r="AG143" s="22">
        <v>0.56976300000000002</v>
      </c>
      <c r="AH143" s="22">
        <v>86.149799999999999</v>
      </c>
      <c r="AI143" s="22">
        <v>-3.10028E-2</v>
      </c>
      <c r="AJ143" s="22">
        <v>133</v>
      </c>
      <c r="AK143" s="22">
        <v>0.56842000000000004</v>
      </c>
      <c r="AL143">
        <f t="shared" si="30"/>
        <v>31.002800000000001</v>
      </c>
      <c r="AM143">
        <f t="shared" si="31"/>
        <v>17.6642483364</v>
      </c>
      <c r="AP143" s="9"/>
      <c r="AQ143" s="22">
        <v>3.0365E-2</v>
      </c>
      <c r="AR143" s="22">
        <v>88.885400000000004</v>
      </c>
      <c r="AS143" s="22">
        <v>-3.5510300000000002E-2</v>
      </c>
      <c r="AT143" s="22">
        <v>133</v>
      </c>
      <c r="AU143" s="22">
        <v>2.9931599999999999E-2</v>
      </c>
      <c r="AV143">
        <f t="shared" si="32"/>
        <v>35.510300000000001</v>
      </c>
      <c r="AW143">
        <f t="shared" si="33"/>
        <v>1.0782702595</v>
      </c>
      <c r="AX143" s="9"/>
      <c r="AY143" s="22">
        <v>0.56976300000000002</v>
      </c>
      <c r="AZ143" s="22">
        <v>91.655900000000003</v>
      </c>
      <c r="BA143" s="22">
        <v>-3.0956999999999998E-2</v>
      </c>
      <c r="BB143" s="22">
        <v>133</v>
      </c>
      <c r="BC143" s="22">
        <v>0.56848100000000001</v>
      </c>
      <c r="BD143">
        <f t="shared" si="34"/>
        <v>30.956999999999997</v>
      </c>
      <c r="BE143">
        <f t="shared" si="35"/>
        <v>17.638153191000001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46.754600000000003</v>
      </c>
      <c r="I144" s="22">
        <v>-3.5430900000000001E-2</v>
      </c>
      <c r="J144" s="22">
        <v>134</v>
      </c>
      <c r="K144" s="22">
        <v>2.4850500000000001E-2</v>
      </c>
      <c r="L144">
        <f t="shared" si="24"/>
        <v>35.430900000000001</v>
      </c>
      <c r="M144">
        <f t="shared" si="25"/>
        <v>0.89745052464000008</v>
      </c>
      <c r="N144" s="9"/>
      <c r="O144" s="22">
        <v>0.57479899999999995</v>
      </c>
      <c r="P144" s="22">
        <v>79.932699999999997</v>
      </c>
      <c r="Q144" s="22">
        <v>-3.0462599999999999E-2</v>
      </c>
      <c r="R144" s="22">
        <v>134</v>
      </c>
      <c r="S144" s="22">
        <v>0.57354700000000003</v>
      </c>
      <c r="T144">
        <f t="shared" si="26"/>
        <v>30.462599999999998</v>
      </c>
      <c r="U144">
        <f t="shared" si="27"/>
        <v>17.509872017399996</v>
      </c>
      <c r="X144" s="9"/>
      <c r="Y144" s="22">
        <v>2.5329600000000001E-2</v>
      </c>
      <c r="Z144" s="22">
        <v>83.181299999999993</v>
      </c>
      <c r="AA144" s="22">
        <v>-3.5516399999999997E-2</v>
      </c>
      <c r="AB144" s="22">
        <v>134</v>
      </c>
      <c r="AC144" s="22">
        <v>2.4865700000000001E-2</v>
      </c>
      <c r="AD144">
        <f t="shared" si="28"/>
        <v>35.516399999999997</v>
      </c>
      <c r="AE144">
        <f t="shared" si="29"/>
        <v>0.89961620543999998</v>
      </c>
      <c r="AF144" s="9"/>
      <c r="AG144" s="22">
        <v>0.57479899999999995</v>
      </c>
      <c r="AH144" s="22">
        <v>86.159899999999993</v>
      </c>
      <c r="AI144" s="22">
        <v>-3.0481000000000001E-2</v>
      </c>
      <c r="AJ144" s="22">
        <v>134</v>
      </c>
      <c r="AK144" s="22">
        <v>0.57357800000000003</v>
      </c>
      <c r="AL144">
        <f t="shared" si="30"/>
        <v>30.481000000000002</v>
      </c>
      <c r="AM144">
        <f t="shared" si="31"/>
        <v>17.520448319</v>
      </c>
      <c r="AP144" s="9"/>
      <c r="AQ144" s="22">
        <v>2.5329600000000001E-2</v>
      </c>
      <c r="AR144" s="22">
        <v>88.895399999999995</v>
      </c>
      <c r="AS144" s="22">
        <v>-3.5507200000000003E-2</v>
      </c>
      <c r="AT144" s="22">
        <v>134</v>
      </c>
      <c r="AU144" s="22">
        <v>2.4853500000000001E-2</v>
      </c>
      <c r="AV144">
        <f t="shared" si="32"/>
        <v>35.507200000000005</v>
      </c>
      <c r="AW144">
        <f t="shared" si="33"/>
        <v>0.89938317312000016</v>
      </c>
      <c r="AX144" s="9"/>
      <c r="AY144" s="22">
        <v>0.57479899999999995</v>
      </c>
      <c r="AZ144" s="22">
        <v>91.665999999999997</v>
      </c>
      <c r="BA144" s="22">
        <v>-3.0413800000000001E-2</v>
      </c>
      <c r="BB144" s="22">
        <v>134</v>
      </c>
      <c r="BC144" s="22">
        <v>0.57354700000000003</v>
      </c>
      <c r="BD144">
        <f t="shared" si="34"/>
        <v>30.413800000000002</v>
      </c>
      <c r="BE144">
        <f t="shared" si="35"/>
        <v>17.481821826200001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46.764699999999998</v>
      </c>
      <c r="I145" s="22">
        <v>-3.5424799999999999E-2</v>
      </c>
      <c r="J145" s="22">
        <v>135</v>
      </c>
      <c r="K145" s="22">
        <v>1.9839499999999999E-2</v>
      </c>
      <c r="L145">
        <f t="shared" si="24"/>
        <v>35.424799999999998</v>
      </c>
      <c r="M145">
        <f t="shared" si="25"/>
        <v>0.71891797615999986</v>
      </c>
      <c r="N145" s="9"/>
      <c r="O145" s="22">
        <v>0.57983399999999996</v>
      </c>
      <c r="P145" s="22">
        <v>79.942800000000005</v>
      </c>
      <c r="Q145" s="22">
        <v>-2.9876699999999999E-2</v>
      </c>
      <c r="R145" s="22">
        <v>135</v>
      </c>
      <c r="S145" s="22">
        <v>0.57861300000000004</v>
      </c>
      <c r="T145">
        <f t="shared" si="26"/>
        <v>29.8767</v>
      </c>
      <c r="U145">
        <f t="shared" si="27"/>
        <v>17.323526467799997</v>
      </c>
      <c r="X145" s="9"/>
      <c r="Y145" s="22">
        <v>2.0294199999999998E-2</v>
      </c>
      <c r="Z145" s="22">
        <v>83.191400000000002</v>
      </c>
      <c r="AA145" s="22">
        <v>-3.55194E-2</v>
      </c>
      <c r="AB145" s="22">
        <v>135</v>
      </c>
      <c r="AC145" s="22">
        <v>1.9821200000000001E-2</v>
      </c>
      <c r="AD145">
        <f t="shared" si="28"/>
        <v>35.519399999999997</v>
      </c>
      <c r="AE145">
        <f t="shared" si="29"/>
        <v>0.72083780747999993</v>
      </c>
      <c r="AF145" s="9"/>
      <c r="AG145" s="22">
        <v>0.57983399999999996</v>
      </c>
      <c r="AH145" s="22">
        <v>86.169899999999998</v>
      </c>
      <c r="AI145" s="22">
        <v>-2.9910300000000001E-2</v>
      </c>
      <c r="AJ145" s="22">
        <v>135</v>
      </c>
      <c r="AK145" s="22">
        <v>0.57855199999999996</v>
      </c>
      <c r="AL145">
        <f t="shared" si="30"/>
        <v>29.910299999999999</v>
      </c>
      <c r="AM145">
        <f t="shared" si="31"/>
        <v>17.3430088902</v>
      </c>
      <c r="AP145" s="9"/>
      <c r="AQ145" s="22">
        <v>2.0294199999999998E-2</v>
      </c>
      <c r="AR145" s="22">
        <v>88.905500000000004</v>
      </c>
      <c r="AS145" s="22">
        <v>-3.5501100000000001E-2</v>
      </c>
      <c r="AT145" s="22">
        <v>135</v>
      </c>
      <c r="AU145" s="22">
        <v>1.9839499999999999E-2</v>
      </c>
      <c r="AV145">
        <f t="shared" si="32"/>
        <v>35.501100000000001</v>
      </c>
      <c r="AW145">
        <f t="shared" si="33"/>
        <v>0.72046642361999991</v>
      </c>
      <c r="AX145" s="9"/>
      <c r="AY145" s="22">
        <v>0.57983399999999996</v>
      </c>
      <c r="AZ145" s="22">
        <v>91.676100000000005</v>
      </c>
      <c r="BA145" s="22">
        <v>-2.9840100000000001E-2</v>
      </c>
      <c r="BB145" s="22">
        <v>135</v>
      </c>
      <c r="BC145" s="22">
        <v>0.57855199999999996</v>
      </c>
      <c r="BD145">
        <f t="shared" si="34"/>
        <v>29.8401</v>
      </c>
      <c r="BE145">
        <f t="shared" si="35"/>
        <v>17.302304543399998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46.774700000000003</v>
      </c>
      <c r="I146" s="22">
        <v>-3.54065E-2</v>
      </c>
      <c r="J146" s="22">
        <v>136</v>
      </c>
      <c r="K146" s="22">
        <v>1.47736E-2</v>
      </c>
      <c r="L146">
        <f t="shared" si="24"/>
        <v>35.406500000000001</v>
      </c>
      <c r="M146">
        <f t="shared" si="25"/>
        <v>0.5402607022</v>
      </c>
      <c r="N146" s="9"/>
      <c r="O146" s="22">
        <v>0.58486899999999997</v>
      </c>
      <c r="P146" s="22">
        <v>79.952799999999996</v>
      </c>
      <c r="Q146" s="22">
        <v>-2.9220599999999999E-2</v>
      </c>
      <c r="R146" s="22">
        <v>136</v>
      </c>
      <c r="S146" s="22">
        <v>0.58364899999999997</v>
      </c>
      <c r="T146">
        <f t="shared" si="26"/>
        <v>29.220600000000001</v>
      </c>
      <c r="U146">
        <f t="shared" si="27"/>
        <v>17.090223101399999</v>
      </c>
      <c r="X146" s="9"/>
      <c r="Y146" s="22">
        <v>1.5258799999999999E-2</v>
      </c>
      <c r="Z146" s="22">
        <v>83.201400000000007</v>
      </c>
      <c r="AA146" s="22">
        <v>-3.5549900000000002E-2</v>
      </c>
      <c r="AB146" s="22">
        <v>136</v>
      </c>
      <c r="AC146" s="22">
        <v>1.4822399999999999E-2</v>
      </c>
      <c r="AD146">
        <f t="shared" si="28"/>
        <v>35.549900000000001</v>
      </c>
      <c r="AE146">
        <f t="shared" si="29"/>
        <v>0.54244881412000001</v>
      </c>
      <c r="AF146" s="9"/>
      <c r="AG146" s="22">
        <v>0.58486899999999997</v>
      </c>
      <c r="AH146" s="22">
        <v>86.18</v>
      </c>
      <c r="AI146" s="22">
        <v>-2.9263299999999999E-2</v>
      </c>
      <c r="AJ146" s="22">
        <v>136</v>
      </c>
      <c r="AK146" s="22">
        <v>0.58367899999999995</v>
      </c>
      <c r="AL146">
        <f t="shared" si="30"/>
        <v>29.263299999999997</v>
      </c>
      <c r="AM146">
        <f t="shared" si="31"/>
        <v>17.115197007699997</v>
      </c>
      <c r="AP146" s="9"/>
      <c r="AQ146" s="22">
        <v>1.5258799999999999E-2</v>
      </c>
      <c r="AR146" s="22">
        <v>88.915599999999998</v>
      </c>
      <c r="AS146" s="22">
        <v>-3.5513299999999998E-2</v>
      </c>
      <c r="AT146" s="22">
        <v>136</v>
      </c>
      <c r="AU146" s="22">
        <v>1.47949E-2</v>
      </c>
      <c r="AV146">
        <f t="shared" si="32"/>
        <v>35.513300000000001</v>
      </c>
      <c r="AW146">
        <f t="shared" si="33"/>
        <v>0.54189034203999997</v>
      </c>
      <c r="AX146" s="9"/>
      <c r="AY146" s="22">
        <v>0.58486899999999997</v>
      </c>
      <c r="AZ146" s="22">
        <v>91.686199999999999</v>
      </c>
      <c r="BA146" s="22">
        <v>-2.9196199999999999E-2</v>
      </c>
      <c r="BB146" s="22">
        <v>136</v>
      </c>
      <c r="BC146" s="22">
        <v>0.58364899999999997</v>
      </c>
      <c r="BD146">
        <f t="shared" si="34"/>
        <v>29.196199999999997</v>
      </c>
      <c r="BE146">
        <f t="shared" si="35"/>
        <v>17.075952297799997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46.784799999999997</v>
      </c>
      <c r="I147" s="22">
        <v>-3.5409499999999997E-2</v>
      </c>
      <c r="J147" s="22">
        <v>137</v>
      </c>
      <c r="K147" s="22">
        <v>9.6893299999999995E-3</v>
      </c>
      <c r="L147">
        <f t="shared" si="24"/>
        <v>35.409499999999994</v>
      </c>
      <c r="M147">
        <f t="shared" si="25"/>
        <v>0.36200548229999996</v>
      </c>
      <c r="N147" s="9"/>
      <c r="O147" s="22">
        <v>0.58990500000000001</v>
      </c>
      <c r="P147" s="22">
        <v>79.962900000000005</v>
      </c>
      <c r="Q147" s="22">
        <v>-2.8506500000000001E-2</v>
      </c>
      <c r="R147" s="22">
        <v>137</v>
      </c>
      <c r="S147" s="22">
        <v>0.58871499999999999</v>
      </c>
      <c r="T147">
        <f t="shared" si="26"/>
        <v>28.506499999999999</v>
      </c>
      <c r="U147">
        <f t="shared" si="27"/>
        <v>16.816126882500001</v>
      </c>
      <c r="X147" s="9"/>
      <c r="Y147" s="22">
        <v>1.0223400000000001E-2</v>
      </c>
      <c r="Z147" s="22">
        <v>83.211500000000001</v>
      </c>
      <c r="AA147" s="22">
        <v>-3.5568200000000001E-2</v>
      </c>
      <c r="AB147" s="22">
        <v>137</v>
      </c>
      <c r="AC147" s="22">
        <v>9.7106899999999993E-3</v>
      </c>
      <c r="AD147">
        <f t="shared" si="28"/>
        <v>35.568200000000004</v>
      </c>
      <c r="AE147">
        <f t="shared" si="29"/>
        <v>0.36362793588000009</v>
      </c>
      <c r="AF147" s="9"/>
      <c r="AG147" s="22">
        <v>0.58990500000000001</v>
      </c>
      <c r="AH147" s="22">
        <v>86.190100000000001</v>
      </c>
      <c r="AI147" s="22">
        <v>-2.85492E-2</v>
      </c>
      <c r="AJ147" s="22">
        <v>137</v>
      </c>
      <c r="AK147" s="22">
        <v>0.58868399999999999</v>
      </c>
      <c r="AL147">
        <f t="shared" si="30"/>
        <v>28.549199999999999</v>
      </c>
      <c r="AM147">
        <f t="shared" si="31"/>
        <v>16.841315825999999</v>
      </c>
      <c r="AP147" s="9"/>
      <c r="AQ147" s="22">
        <v>1.0223400000000001E-2</v>
      </c>
      <c r="AR147" s="22">
        <v>88.925700000000006</v>
      </c>
      <c r="AS147" s="22">
        <v>-3.5510300000000002E-2</v>
      </c>
      <c r="AT147" s="22">
        <v>137</v>
      </c>
      <c r="AU147" s="22">
        <v>9.7412100000000001E-3</v>
      </c>
      <c r="AV147">
        <f t="shared" si="32"/>
        <v>35.510300000000001</v>
      </c>
      <c r="AW147">
        <f t="shared" si="33"/>
        <v>0.36303600102000005</v>
      </c>
      <c r="AX147" s="9"/>
      <c r="AY147" s="22">
        <v>0.58990500000000001</v>
      </c>
      <c r="AZ147" s="22">
        <v>91.696200000000005</v>
      </c>
      <c r="BA147" s="22">
        <v>-2.8491200000000001E-2</v>
      </c>
      <c r="BB147" s="22">
        <v>137</v>
      </c>
      <c r="BC147" s="22">
        <v>0.58865400000000001</v>
      </c>
      <c r="BD147">
        <f t="shared" si="34"/>
        <v>28.491200000000003</v>
      </c>
      <c r="BE147">
        <f t="shared" si="35"/>
        <v>16.807101336000002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46.794899999999998</v>
      </c>
      <c r="I148" s="22">
        <v>-3.5437000000000003E-2</v>
      </c>
      <c r="J148" s="22">
        <v>138</v>
      </c>
      <c r="K148" s="22">
        <v>4.6783399999999996E-3</v>
      </c>
      <c r="L148">
        <f t="shared" si="24"/>
        <v>35.437000000000005</v>
      </c>
      <c r="M148">
        <f t="shared" si="25"/>
        <v>0.18384680163000003</v>
      </c>
      <c r="N148" s="9"/>
      <c r="O148" s="22">
        <v>0.59494000000000002</v>
      </c>
      <c r="P148" s="22">
        <v>79.972999999999999</v>
      </c>
      <c r="Q148" s="22">
        <v>-2.7722199999999999E-2</v>
      </c>
      <c r="R148" s="22">
        <v>138</v>
      </c>
      <c r="S148" s="22">
        <v>0.59375</v>
      </c>
      <c r="T148">
        <f t="shared" si="26"/>
        <v>27.722199999999997</v>
      </c>
      <c r="U148">
        <f t="shared" si="27"/>
        <v>16.493045668000001</v>
      </c>
      <c r="X148" s="9"/>
      <c r="Y148" s="22">
        <v>5.18799E-3</v>
      </c>
      <c r="Z148" s="22">
        <v>83.221599999999995</v>
      </c>
      <c r="AA148" s="22">
        <v>-3.5574300000000003E-2</v>
      </c>
      <c r="AB148" s="22">
        <v>138</v>
      </c>
      <c r="AC148" s="22">
        <v>4.6264599999999998E-3</v>
      </c>
      <c r="AD148">
        <f t="shared" si="28"/>
        <v>35.574300000000001</v>
      </c>
      <c r="AE148">
        <f t="shared" si="29"/>
        <v>0.18455911265700001</v>
      </c>
      <c r="AF148" s="9"/>
      <c r="AG148" s="22">
        <v>0.59494000000000002</v>
      </c>
      <c r="AH148" s="22">
        <v>86.200100000000006</v>
      </c>
      <c r="AI148" s="22">
        <v>-2.7783200000000001E-2</v>
      </c>
      <c r="AJ148" s="22">
        <v>138</v>
      </c>
      <c r="AK148" s="22">
        <v>0.59381099999999998</v>
      </c>
      <c r="AL148">
        <f t="shared" si="30"/>
        <v>27.783200000000001</v>
      </c>
      <c r="AM148">
        <f t="shared" si="31"/>
        <v>16.529337008000002</v>
      </c>
      <c r="AP148" s="9"/>
      <c r="AQ148" s="22">
        <v>5.18799E-3</v>
      </c>
      <c r="AR148" s="22">
        <v>88.935699999999997</v>
      </c>
      <c r="AS148" s="22">
        <v>-3.5501100000000001E-2</v>
      </c>
      <c r="AT148" s="22">
        <v>138</v>
      </c>
      <c r="AU148" s="22">
        <v>4.6966600000000001E-3</v>
      </c>
      <c r="AV148">
        <f t="shared" si="32"/>
        <v>35.501100000000001</v>
      </c>
      <c r="AW148">
        <f t="shared" si="33"/>
        <v>0.184179351789</v>
      </c>
      <c r="AX148" s="9"/>
      <c r="AY148" s="22">
        <v>0.59494000000000002</v>
      </c>
      <c r="AZ148" s="22">
        <v>91.706299999999999</v>
      </c>
      <c r="BA148" s="22">
        <v>-2.7734399999999999E-2</v>
      </c>
      <c r="BB148" s="22">
        <v>138</v>
      </c>
      <c r="BC148" s="22">
        <v>0.593781</v>
      </c>
      <c r="BD148">
        <f t="shared" si="34"/>
        <v>27.734400000000001</v>
      </c>
      <c r="BE148">
        <f t="shared" si="35"/>
        <v>16.500303936000002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46.804900000000004</v>
      </c>
      <c r="I149" s="22">
        <v>-3.5455300000000002E-2</v>
      </c>
      <c r="J149" s="22">
        <v>139</v>
      </c>
      <c r="K149" s="22">
        <v>-3.6010700000000003E-4</v>
      </c>
      <c r="L149">
        <f t="shared" si="24"/>
        <v>35.455300000000001</v>
      </c>
      <c r="M149">
        <f t="shared" si="25"/>
        <v>5.4100533163999997E-3</v>
      </c>
      <c r="N149" s="9"/>
      <c r="O149" s="22">
        <v>0.59997599999999995</v>
      </c>
      <c r="P149" s="22">
        <v>79.983099999999993</v>
      </c>
      <c r="Q149" s="22">
        <v>-2.6864599999999999E-2</v>
      </c>
      <c r="R149" s="22">
        <v>139</v>
      </c>
      <c r="S149" s="22">
        <v>0.59881600000000001</v>
      </c>
      <c r="T149">
        <f t="shared" si="26"/>
        <v>26.864599999999999</v>
      </c>
      <c r="U149">
        <f t="shared" si="27"/>
        <v>16.118115249599999</v>
      </c>
      <c r="X149" s="9"/>
      <c r="Y149" s="22">
        <v>1.52588E-4</v>
      </c>
      <c r="Z149" s="22">
        <v>83.2316</v>
      </c>
      <c r="AA149" s="22">
        <v>-3.5568200000000001E-2</v>
      </c>
      <c r="AB149" s="22">
        <v>139</v>
      </c>
      <c r="AC149" s="22">
        <v>-3.7841799999999999E-4</v>
      </c>
      <c r="AD149">
        <f t="shared" si="28"/>
        <v>35.568200000000004</v>
      </c>
      <c r="AE149">
        <f t="shared" si="29"/>
        <v>5.4272805016000007E-3</v>
      </c>
      <c r="AF149" s="9"/>
      <c r="AG149" s="22">
        <v>0.59997599999999995</v>
      </c>
      <c r="AH149" s="22">
        <v>86.2102</v>
      </c>
      <c r="AI149" s="22">
        <v>-2.6934799999999998E-2</v>
      </c>
      <c r="AJ149" s="22">
        <v>139</v>
      </c>
      <c r="AK149" s="22">
        <v>0.59884599999999999</v>
      </c>
      <c r="AL149">
        <f t="shared" si="30"/>
        <v>26.934799999999999</v>
      </c>
      <c r="AM149">
        <f t="shared" si="31"/>
        <v>16.160233564799999</v>
      </c>
      <c r="AP149" s="9"/>
      <c r="AQ149" s="22">
        <v>1.52588E-4</v>
      </c>
      <c r="AR149" s="22">
        <v>88.945800000000006</v>
      </c>
      <c r="AS149" s="22">
        <v>-3.5507200000000003E-2</v>
      </c>
      <c r="AT149" s="22">
        <v>139</v>
      </c>
      <c r="AU149" s="22">
        <v>-3.1738300000000002E-4</v>
      </c>
      <c r="AV149">
        <f t="shared" si="32"/>
        <v>35.507200000000005</v>
      </c>
      <c r="AW149">
        <f t="shared" si="33"/>
        <v>5.4179726336000007E-3</v>
      </c>
      <c r="AX149" s="9"/>
      <c r="AY149" s="22">
        <v>0.59997599999999995</v>
      </c>
      <c r="AZ149" s="22">
        <v>91.716399999999993</v>
      </c>
      <c r="BA149" s="22">
        <v>-2.68738E-2</v>
      </c>
      <c r="BB149" s="22">
        <v>139</v>
      </c>
      <c r="BC149" s="22">
        <v>0.59890699999999997</v>
      </c>
      <c r="BD149">
        <f t="shared" si="34"/>
        <v>26.873799999999999</v>
      </c>
      <c r="BE149">
        <f t="shared" si="35"/>
        <v>16.123635028799999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46.814999999999998</v>
      </c>
      <c r="I150" s="22">
        <v>-3.5470599999999998E-2</v>
      </c>
      <c r="J150" s="22">
        <v>140</v>
      </c>
      <c r="K150" s="22">
        <v>-5.4168699999999998E-3</v>
      </c>
      <c r="L150">
        <f t="shared" si="24"/>
        <v>35.470599999999997</v>
      </c>
      <c r="M150">
        <f t="shared" si="25"/>
        <v>-0.17319620038599998</v>
      </c>
      <c r="N150" s="9"/>
      <c r="O150" s="22">
        <v>0.60501099999999997</v>
      </c>
      <c r="P150" s="22">
        <v>79.993099999999998</v>
      </c>
      <c r="Q150" s="22">
        <v>-2.59308E-2</v>
      </c>
      <c r="R150" s="22">
        <v>140</v>
      </c>
      <c r="S150" s="22">
        <v>0.60388200000000003</v>
      </c>
      <c r="T150">
        <f t="shared" si="26"/>
        <v>25.930800000000001</v>
      </c>
      <c r="U150">
        <f t="shared" si="27"/>
        <v>15.6884192388</v>
      </c>
      <c r="X150" s="9"/>
      <c r="Y150" s="22">
        <v>-4.8828099999999996E-3</v>
      </c>
      <c r="Z150" s="22">
        <v>83.241699999999994</v>
      </c>
      <c r="AA150" s="22">
        <v>-3.55713E-2</v>
      </c>
      <c r="AB150" s="22">
        <v>140</v>
      </c>
      <c r="AC150" s="22">
        <v>-5.4107699999999996E-3</v>
      </c>
      <c r="AD150">
        <f t="shared" si="28"/>
        <v>35.571300000000001</v>
      </c>
      <c r="AE150">
        <f t="shared" si="29"/>
        <v>-0.173687899353</v>
      </c>
      <c r="AF150" s="9"/>
      <c r="AG150" s="22">
        <v>0.60501099999999997</v>
      </c>
      <c r="AH150" s="22">
        <v>86.220299999999995</v>
      </c>
      <c r="AI150" s="22">
        <v>-2.6025400000000001E-2</v>
      </c>
      <c r="AJ150" s="22">
        <v>140</v>
      </c>
      <c r="AK150" s="22">
        <v>0.60388200000000003</v>
      </c>
      <c r="AL150">
        <f t="shared" si="30"/>
        <v>26.025400000000001</v>
      </c>
      <c r="AM150">
        <f t="shared" si="31"/>
        <v>15.745653279399999</v>
      </c>
      <c r="AP150" s="9"/>
      <c r="AQ150" s="22">
        <v>-4.8828099999999996E-3</v>
      </c>
      <c r="AR150" s="22">
        <v>88.9559</v>
      </c>
      <c r="AS150" s="22">
        <v>-3.55194E-2</v>
      </c>
      <c r="AT150" s="22">
        <v>140</v>
      </c>
      <c r="AU150" s="22">
        <v>-5.3863499999999998E-3</v>
      </c>
      <c r="AV150">
        <f t="shared" si="32"/>
        <v>35.519399999999997</v>
      </c>
      <c r="AW150">
        <f t="shared" si="33"/>
        <v>-0.17343448151399998</v>
      </c>
      <c r="AX150" s="9"/>
      <c r="AY150" s="22">
        <v>0.60501099999999997</v>
      </c>
      <c r="AZ150" s="22">
        <v>91.726399999999998</v>
      </c>
      <c r="BA150" s="22">
        <v>-2.59583E-2</v>
      </c>
      <c r="BB150" s="22">
        <v>140</v>
      </c>
      <c r="BC150" s="22">
        <v>0.60388200000000003</v>
      </c>
      <c r="BD150">
        <f t="shared" si="34"/>
        <v>25.958300000000001</v>
      </c>
      <c r="BE150">
        <f t="shared" si="35"/>
        <v>15.7050570413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46.825099999999999</v>
      </c>
      <c r="I151" s="22">
        <v>-3.54767E-2</v>
      </c>
      <c r="J151" s="22">
        <v>141</v>
      </c>
      <c r="K151" s="22">
        <v>-1.05164E-2</v>
      </c>
      <c r="L151">
        <f t="shared" si="24"/>
        <v>35.476700000000001</v>
      </c>
      <c r="M151">
        <f t="shared" si="25"/>
        <v>-0.35186536070700003</v>
      </c>
      <c r="N151" s="9"/>
      <c r="O151" s="22">
        <v>0.61004599999999998</v>
      </c>
      <c r="P151" s="22">
        <v>80.003200000000007</v>
      </c>
      <c r="Q151" s="22">
        <v>-2.4914599999999999E-2</v>
      </c>
      <c r="R151" s="22">
        <v>141</v>
      </c>
      <c r="S151" s="22">
        <v>0.60891700000000004</v>
      </c>
      <c r="T151">
        <f t="shared" si="26"/>
        <v>24.9146</v>
      </c>
      <c r="U151">
        <f t="shared" si="27"/>
        <v>15.199052071599999</v>
      </c>
      <c r="X151" s="9"/>
      <c r="Y151" s="22">
        <v>-9.9182100000000002E-3</v>
      </c>
      <c r="Z151" s="22">
        <v>83.251800000000003</v>
      </c>
      <c r="AA151" s="22">
        <v>-3.55865E-2</v>
      </c>
      <c r="AB151" s="22">
        <v>141</v>
      </c>
      <c r="AC151" s="22">
        <v>-1.0452299999999999E-2</v>
      </c>
      <c r="AD151">
        <f t="shared" si="28"/>
        <v>35.586500000000001</v>
      </c>
      <c r="AE151">
        <f t="shared" si="29"/>
        <v>-0.35295438016500003</v>
      </c>
      <c r="AF151" s="9"/>
      <c r="AG151" s="22">
        <v>0.61004599999999998</v>
      </c>
      <c r="AH151" s="22">
        <v>86.230400000000003</v>
      </c>
      <c r="AI151" s="22">
        <v>-2.50031E-2</v>
      </c>
      <c r="AJ151" s="22">
        <v>141</v>
      </c>
      <c r="AK151" s="22">
        <v>0.60891700000000004</v>
      </c>
      <c r="AL151">
        <f t="shared" si="30"/>
        <v>25.0031</v>
      </c>
      <c r="AM151">
        <f t="shared" si="31"/>
        <v>15.253041142599999</v>
      </c>
      <c r="AP151" s="9"/>
      <c r="AQ151" s="22">
        <v>-9.9182100000000002E-3</v>
      </c>
      <c r="AR151" s="22">
        <v>88.965900000000005</v>
      </c>
      <c r="AS151" s="22">
        <v>-3.5516399999999997E-2</v>
      </c>
      <c r="AT151" s="22">
        <v>141</v>
      </c>
      <c r="AU151" s="22">
        <v>-1.0461399999999999E-2</v>
      </c>
      <c r="AV151">
        <f t="shared" si="32"/>
        <v>35.516399999999997</v>
      </c>
      <c r="AW151">
        <f t="shared" si="33"/>
        <v>-0.35225911364399998</v>
      </c>
      <c r="AX151" s="9"/>
      <c r="AY151" s="22">
        <v>0.61004599999999998</v>
      </c>
      <c r="AZ151" s="22">
        <v>91.736500000000007</v>
      </c>
      <c r="BA151" s="22">
        <v>-2.49512E-2</v>
      </c>
      <c r="BB151" s="22">
        <v>141</v>
      </c>
      <c r="BC151" s="22">
        <v>0.60888699999999996</v>
      </c>
      <c r="BD151">
        <f t="shared" si="34"/>
        <v>24.9512</v>
      </c>
      <c r="BE151">
        <f t="shared" si="35"/>
        <v>15.221379755199999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46.8352</v>
      </c>
      <c r="I152" s="22">
        <v>-3.5488899999999997E-2</v>
      </c>
      <c r="J152" s="22">
        <v>142</v>
      </c>
      <c r="K152" s="22">
        <v>-1.55304E-2</v>
      </c>
      <c r="L152">
        <f t="shared" si="24"/>
        <v>35.488899999999994</v>
      </c>
      <c r="M152">
        <f t="shared" si="25"/>
        <v>-0.53068681503999993</v>
      </c>
      <c r="N152" s="9"/>
      <c r="O152" s="22">
        <v>0.61508200000000002</v>
      </c>
      <c r="P152" s="22">
        <v>80.013300000000001</v>
      </c>
      <c r="Q152" s="22">
        <v>-2.3797599999999999E-2</v>
      </c>
      <c r="R152" s="22">
        <v>142</v>
      </c>
      <c r="S152" s="22">
        <v>0.61398299999999995</v>
      </c>
      <c r="T152">
        <f t="shared" si="26"/>
        <v>23.797599999999999</v>
      </c>
      <c r="U152">
        <f t="shared" si="27"/>
        <v>14.6374754032</v>
      </c>
      <c r="X152" s="9"/>
      <c r="Y152" s="22">
        <v>-1.4953599999999999E-2</v>
      </c>
      <c r="Z152" s="22">
        <v>83.261899999999997</v>
      </c>
      <c r="AA152" s="22">
        <v>-3.5610999999999997E-2</v>
      </c>
      <c r="AB152" s="22">
        <v>142</v>
      </c>
      <c r="AC152" s="22">
        <v>-1.5509E-2</v>
      </c>
      <c r="AD152">
        <f t="shared" si="28"/>
        <v>35.610999999999997</v>
      </c>
      <c r="AE152">
        <f t="shared" si="29"/>
        <v>-0.53251264959999989</v>
      </c>
      <c r="AF152" s="9"/>
      <c r="AG152" s="22">
        <v>0.61508200000000002</v>
      </c>
      <c r="AH152" s="22">
        <v>86.240399999999994</v>
      </c>
      <c r="AI152" s="22">
        <v>-2.3892199999999999E-2</v>
      </c>
      <c r="AJ152" s="22">
        <v>142</v>
      </c>
      <c r="AK152" s="22">
        <v>0.61401399999999995</v>
      </c>
      <c r="AL152">
        <f t="shared" si="30"/>
        <v>23.892199999999999</v>
      </c>
      <c r="AM152">
        <f t="shared" si="31"/>
        <v>14.6956621604</v>
      </c>
      <c r="AP152" s="9"/>
      <c r="AQ152" s="22">
        <v>-1.4953599999999999E-2</v>
      </c>
      <c r="AR152" s="22">
        <v>88.975999999999999</v>
      </c>
      <c r="AS152" s="22">
        <v>-3.55194E-2</v>
      </c>
      <c r="AT152" s="22">
        <v>142</v>
      </c>
      <c r="AU152" s="22">
        <v>-1.5518199999999999E-2</v>
      </c>
      <c r="AV152">
        <f t="shared" si="32"/>
        <v>35.519399999999997</v>
      </c>
      <c r="AW152">
        <f t="shared" si="33"/>
        <v>-0.53114289983999996</v>
      </c>
      <c r="AX152" s="9"/>
      <c r="AY152" s="22">
        <v>0.61508200000000002</v>
      </c>
      <c r="AZ152" s="22">
        <v>91.746600000000001</v>
      </c>
      <c r="BA152" s="22">
        <v>-2.3852499999999999E-2</v>
      </c>
      <c r="BB152" s="22">
        <v>142</v>
      </c>
      <c r="BC152" s="22">
        <v>0.61398299999999995</v>
      </c>
      <c r="BD152">
        <f t="shared" si="34"/>
        <v>23.852499999999999</v>
      </c>
      <c r="BE152">
        <f t="shared" si="35"/>
        <v>14.671243405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46.845199999999998</v>
      </c>
      <c r="I153" s="22">
        <v>-3.54919E-2</v>
      </c>
      <c r="J153" s="22">
        <v>143</v>
      </c>
      <c r="K153" s="22">
        <v>-2.0577999999999999E-2</v>
      </c>
      <c r="L153">
        <f t="shared" si="24"/>
        <v>35.491900000000001</v>
      </c>
      <c r="M153">
        <f t="shared" si="25"/>
        <v>-0.70944758910000005</v>
      </c>
      <c r="N153" s="9"/>
      <c r="O153" s="22">
        <v>0.62011700000000003</v>
      </c>
      <c r="P153" s="22">
        <v>80.023300000000006</v>
      </c>
      <c r="Q153" s="22">
        <v>-2.26044E-2</v>
      </c>
      <c r="R153" s="22">
        <v>143</v>
      </c>
      <c r="S153" s="22">
        <v>0.61901899999999999</v>
      </c>
      <c r="T153">
        <f t="shared" si="26"/>
        <v>22.604400000000002</v>
      </c>
      <c r="U153">
        <f t="shared" si="27"/>
        <v>14.017372714800002</v>
      </c>
      <c r="X153" s="9"/>
      <c r="Y153" s="22">
        <v>-1.9989E-2</v>
      </c>
      <c r="Z153" s="22">
        <v>83.271900000000002</v>
      </c>
      <c r="AA153" s="22">
        <v>-3.5610999999999997E-2</v>
      </c>
      <c r="AB153" s="22">
        <v>143</v>
      </c>
      <c r="AC153" s="22">
        <v>-2.0590199999999999E-2</v>
      </c>
      <c r="AD153">
        <f t="shared" si="28"/>
        <v>35.610999999999997</v>
      </c>
      <c r="AE153">
        <f t="shared" si="29"/>
        <v>-0.7118282789999999</v>
      </c>
      <c r="AF153" s="9"/>
      <c r="AG153" s="22">
        <v>0.62011700000000003</v>
      </c>
      <c r="AH153" s="22">
        <v>86.250500000000002</v>
      </c>
      <c r="AI153" s="22">
        <v>-2.2662399999999999E-2</v>
      </c>
      <c r="AJ153" s="22">
        <v>143</v>
      </c>
      <c r="AK153" s="22">
        <v>0.61901899999999999</v>
      </c>
      <c r="AL153">
        <f t="shared" si="30"/>
        <v>22.662399999999998</v>
      </c>
      <c r="AM153">
        <f t="shared" si="31"/>
        <v>14.0533395008</v>
      </c>
      <c r="AP153" s="9"/>
      <c r="AQ153" s="22">
        <v>-1.9989E-2</v>
      </c>
      <c r="AR153" s="22">
        <v>88.986099999999993</v>
      </c>
      <c r="AS153" s="22">
        <v>-3.5516399999999997E-2</v>
      </c>
      <c r="AT153" s="22">
        <v>143</v>
      </c>
      <c r="AU153" s="22">
        <v>-2.0571900000000001E-2</v>
      </c>
      <c r="AV153">
        <f t="shared" si="32"/>
        <v>35.516399999999997</v>
      </c>
      <c r="AW153">
        <f t="shared" si="33"/>
        <v>-0.70993731959999995</v>
      </c>
      <c r="AX153" s="9"/>
      <c r="AY153" s="22">
        <v>0.62011700000000003</v>
      </c>
      <c r="AZ153" s="22">
        <v>91.756600000000006</v>
      </c>
      <c r="BA153" s="22">
        <v>-2.2668500000000001E-2</v>
      </c>
      <c r="BB153" s="22">
        <v>143</v>
      </c>
      <c r="BC153" s="22">
        <v>0.61901899999999999</v>
      </c>
      <c r="BD153">
        <f t="shared" si="34"/>
        <v>22.668500000000002</v>
      </c>
      <c r="BE153">
        <f t="shared" si="35"/>
        <v>14.057122214500001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46.8553</v>
      </c>
      <c r="I154" s="22">
        <v>-3.5507200000000003E-2</v>
      </c>
      <c r="J154" s="22">
        <v>144</v>
      </c>
      <c r="K154" s="22">
        <v>-2.5546300000000001E-2</v>
      </c>
      <c r="L154">
        <f t="shared" si="24"/>
        <v>35.507200000000005</v>
      </c>
      <c r="M154">
        <f t="shared" si="25"/>
        <v>-0.88854637568000006</v>
      </c>
      <c r="N154" s="9"/>
      <c r="O154" s="22">
        <v>0.62515299999999996</v>
      </c>
      <c r="P154" s="22">
        <v>80.0334</v>
      </c>
      <c r="Q154" s="22">
        <v>-2.1319600000000001E-2</v>
      </c>
      <c r="R154" s="22">
        <v>144</v>
      </c>
      <c r="S154" s="22">
        <v>0.62408399999999997</v>
      </c>
      <c r="T154">
        <f t="shared" si="26"/>
        <v>21.319600000000001</v>
      </c>
      <c r="U154">
        <f t="shared" si="27"/>
        <v>13.3280118988</v>
      </c>
      <c r="X154" s="9"/>
      <c r="Y154" s="22">
        <v>-2.5024399999999999E-2</v>
      </c>
      <c r="Z154" s="22">
        <v>83.281999999999996</v>
      </c>
      <c r="AA154" s="22">
        <v>-3.5595700000000001E-2</v>
      </c>
      <c r="AB154" s="22">
        <v>144</v>
      </c>
      <c r="AC154" s="22">
        <v>-2.5592E-2</v>
      </c>
      <c r="AD154">
        <f t="shared" si="28"/>
        <v>35.595700000000001</v>
      </c>
      <c r="AE154">
        <f t="shared" si="29"/>
        <v>-0.89076103507999993</v>
      </c>
      <c r="AF154" s="9"/>
      <c r="AG154" s="22">
        <v>0.62515299999999996</v>
      </c>
      <c r="AH154" s="22">
        <v>86.260599999999997</v>
      </c>
      <c r="AI154" s="22">
        <v>-2.13776E-2</v>
      </c>
      <c r="AJ154" s="22">
        <v>144</v>
      </c>
      <c r="AK154" s="22">
        <v>0.62411499999999998</v>
      </c>
      <c r="AL154">
        <f t="shared" si="30"/>
        <v>21.377600000000001</v>
      </c>
      <c r="AM154">
        <f t="shared" si="31"/>
        <v>13.364270772799999</v>
      </c>
      <c r="AP154" s="9"/>
      <c r="AQ154" s="22">
        <v>-2.5024399999999999E-2</v>
      </c>
      <c r="AR154" s="22">
        <v>88.996099999999998</v>
      </c>
      <c r="AS154" s="22">
        <v>-3.5534700000000002E-2</v>
      </c>
      <c r="AT154" s="22">
        <v>144</v>
      </c>
      <c r="AU154" s="22">
        <v>-2.5592E-2</v>
      </c>
      <c r="AV154">
        <f t="shared" si="32"/>
        <v>35.534700000000001</v>
      </c>
      <c r="AW154">
        <f t="shared" si="33"/>
        <v>-0.88923454668000002</v>
      </c>
      <c r="AX154" s="9"/>
      <c r="AY154" s="22">
        <v>0.62515299999999996</v>
      </c>
      <c r="AZ154" s="22">
        <v>91.7667</v>
      </c>
      <c r="BA154" s="22">
        <v>-2.1383699999999999E-2</v>
      </c>
      <c r="BB154" s="22">
        <v>144</v>
      </c>
      <c r="BC154" s="22">
        <v>0.62408399999999997</v>
      </c>
      <c r="BD154">
        <f t="shared" si="34"/>
        <v>21.383699999999997</v>
      </c>
      <c r="BE154">
        <f t="shared" si="35"/>
        <v>13.368084206099997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46.865400000000001</v>
      </c>
      <c r="I155" s="22">
        <v>-3.5513299999999998E-2</v>
      </c>
      <c r="J155" s="22">
        <v>145</v>
      </c>
      <c r="K155" s="22">
        <v>-3.0645800000000001E-2</v>
      </c>
      <c r="L155">
        <f t="shared" si="24"/>
        <v>35.513300000000001</v>
      </c>
      <c r="M155">
        <f t="shared" si="25"/>
        <v>-1.0675226953400001</v>
      </c>
      <c r="N155" s="9"/>
      <c r="O155" s="22">
        <v>0.63018799999999997</v>
      </c>
      <c r="P155" s="22">
        <v>80.043499999999995</v>
      </c>
      <c r="Q155" s="22">
        <v>-1.9940200000000002E-2</v>
      </c>
      <c r="R155" s="22">
        <v>145</v>
      </c>
      <c r="S155" s="22">
        <v>0.62918099999999999</v>
      </c>
      <c r="T155">
        <f t="shared" si="26"/>
        <v>19.940200000000001</v>
      </c>
      <c r="U155">
        <f t="shared" si="27"/>
        <v>12.566074757599999</v>
      </c>
      <c r="X155" s="9"/>
      <c r="Y155" s="22">
        <v>-3.0059800000000001E-2</v>
      </c>
      <c r="Z155" s="22">
        <v>83.292100000000005</v>
      </c>
      <c r="AA155" s="22">
        <v>-3.5574300000000003E-2</v>
      </c>
      <c r="AB155" s="22">
        <v>145</v>
      </c>
      <c r="AC155" s="22">
        <v>-3.0642699999999998E-2</v>
      </c>
      <c r="AD155">
        <f t="shared" si="28"/>
        <v>35.574300000000001</v>
      </c>
      <c r="AE155">
        <f t="shared" si="29"/>
        <v>-1.0693563431400002</v>
      </c>
      <c r="AF155" s="9"/>
      <c r="AG155" s="22">
        <v>0.63018799999999997</v>
      </c>
      <c r="AH155" s="22">
        <v>86.270600000000002</v>
      </c>
      <c r="AI155" s="22">
        <v>-2.0004299999999999E-2</v>
      </c>
      <c r="AJ155" s="22">
        <v>145</v>
      </c>
      <c r="AK155" s="22">
        <v>0.62912000000000001</v>
      </c>
      <c r="AL155">
        <f t="shared" si="30"/>
        <v>20.004300000000001</v>
      </c>
      <c r="AM155">
        <f t="shared" si="31"/>
        <v>12.6064698084</v>
      </c>
      <c r="AP155" s="9"/>
      <c r="AQ155" s="22">
        <v>-3.0059800000000001E-2</v>
      </c>
      <c r="AR155" s="22">
        <v>89.006200000000007</v>
      </c>
      <c r="AS155" s="22">
        <v>-3.5562099999999999E-2</v>
      </c>
      <c r="AT155" s="22">
        <v>145</v>
      </c>
      <c r="AU155" s="22">
        <v>-3.0654899999999999E-2</v>
      </c>
      <c r="AV155">
        <f t="shared" si="32"/>
        <v>35.562100000000001</v>
      </c>
      <c r="AW155">
        <f t="shared" si="33"/>
        <v>-1.0689896135800001</v>
      </c>
      <c r="AX155" s="9"/>
      <c r="AY155" s="22">
        <v>0.63018799999999997</v>
      </c>
      <c r="AZ155" s="22">
        <v>91.776799999999994</v>
      </c>
      <c r="BA155" s="22">
        <v>-2.0007299999999999E-2</v>
      </c>
      <c r="BB155" s="22">
        <v>145</v>
      </c>
      <c r="BC155" s="22">
        <v>0.62921099999999996</v>
      </c>
      <c r="BD155">
        <f t="shared" si="34"/>
        <v>20.007299999999997</v>
      </c>
      <c r="BE155">
        <f t="shared" si="35"/>
        <v>12.608360372399998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46.875399999999999</v>
      </c>
      <c r="I156" s="22">
        <v>-3.5516399999999997E-2</v>
      </c>
      <c r="J156" s="22">
        <v>146</v>
      </c>
      <c r="K156" s="22">
        <v>-3.5672000000000002E-2</v>
      </c>
      <c r="L156">
        <f t="shared" si="24"/>
        <v>35.516399999999997</v>
      </c>
      <c r="M156">
        <f t="shared" si="25"/>
        <v>-1.2464551612799999</v>
      </c>
      <c r="N156" s="9"/>
      <c r="O156" s="22">
        <v>0.63522299999999998</v>
      </c>
      <c r="P156" s="22">
        <v>80.053600000000003</v>
      </c>
      <c r="Q156" s="22">
        <v>-1.8450899999999999E-2</v>
      </c>
      <c r="R156" s="22">
        <v>146</v>
      </c>
      <c r="S156" s="22">
        <v>0.63424700000000001</v>
      </c>
      <c r="T156">
        <f t="shared" si="26"/>
        <v>18.450900000000001</v>
      </c>
      <c r="U156">
        <f t="shared" si="27"/>
        <v>11.7204360507</v>
      </c>
      <c r="X156" s="9"/>
      <c r="Y156" s="22">
        <v>-3.50952E-2</v>
      </c>
      <c r="Z156" s="22">
        <v>83.302099999999996</v>
      </c>
      <c r="AA156" s="22">
        <v>-3.5559100000000003E-2</v>
      </c>
      <c r="AB156" s="22">
        <v>146</v>
      </c>
      <c r="AC156" s="22">
        <v>-3.57086E-2</v>
      </c>
      <c r="AD156">
        <f t="shared" si="28"/>
        <v>35.559100000000001</v>
      </c>
      <c r="AE156">
        <f t="shared" si="29"/>
        <v>-1.24795372632</v>
      </c>
      <c r="AF156" s="9"/>
      <c r="AG156" s="22">
        <v>0.63522299999999998</v>
      </c>
      <c r="AH156" s="22">
        <v>86.280699999999996</v>
      </c>
      <c r="AI156" s="22">
        <v>-1.8518099999999999E-2</v>
      </c>
      <c r="AJ156" s="22">
        <v>146</v>
      </c>
      <c r="AK156" s="22">
        <v>0.634216</v>
      </c>
      <c r="AL156">
        <f t="shared" si="30"/>
        <v>18.5181</v>
      </c>
      <c r="AM156">
        <f t="shared" si="31"/>
        <v>11.7631230363</v>
      </c>
      <c r="AP156" s="9"/>
      <c r="AQ156" s="22">
        <v>-3.50952E-2</v>
      </c>
      <c r="AR156" s="22">
        <v>89.016300000000001</v>
      </c>
      <c r="AS156" s="22">
        <v>-3.5568200000000001E-2</v>
      </c>
      <c r="AT156" s="22">
        <v>146</v>
      </c>
      <c r="AU156" s="22">
        <v>-3.5684199999999999E-2</v>
      </c>
      <c r="AV156">
        <f t="shared" si="32"/>
        <v>35.568200000000004</v>
      </c>
      <c r="AW156">
        <f t="shared" si="33"/>
        <v>-1.2482730926400001</v>
      </c>
      <c r="AX156" s="9"/>
      <c r="AY156" s="22">
        <v>0.63522299999999998</v>
      </c>
      <c r="AZ156" s="22">
        <v>91.786900000000003</v>
      </c>
      <c r="BA156" s="22">
        <v>-1.8505899999999999E-2</v>
      </c>
      <c r="BB156" s="22">
        <v>146</v>
      </c>
      <c r="BC156" s="22">
        <v>0.63415500000000002</v>
      </c>
      <c r="BD156">
        <f t="shared" si="34"/>
        <v>18.5059</v>
      </c>
      <c r="BE156">
        <f t="shared" si="35"/>
        <v>11.7553733157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46.8855</v>
      </c>
      <c r="I157" s="22">
        <v>-3.55194E-2</v>
      </c>
      <c r="J157" s="22">
        <v>147</v>
      </c>
      <c r="K157" s="22">
        <v>-4.0722700000000001E-2</v>
      </c>
      <c r="L157">
        <f t="shared" si="24"/>
        <v>35.519399999999997</v>
      </c>
      <c r="M157">
        <f t="shared" si="25"/>
        <v>-1.4254148336399999</v>
      </c>
      <c r="N157" s="9"/>
      <c r="O157" s="22">
        <v>0.64025900000000002</v>
      </c>
      <c r="P157" s="22">
        <v>80.063599999999994</v>
      </c>
      <c r="Q157" s="22">
        <v>-1.6854899999999999E-2</v>
      </c>
      <c r="R157" s="22">
        <v>147</v>
      </c>
      <c r="S157" s="22">
        <v>0.63931300000000002</v>
      </c>
      <c r="T157">
        <f t="shared" si="26"/>
        <v>16.854900000000001</v>
      </c>
      <c r="U157">
        <f t="shared" si="27"/>
        <v>10.791501419100001</v>
      </c>
      <c r="X157" s="9"/>
      <c r="Y157" s="22">
        <v>-4.0130600000000002E-2</v>
      </c>
      <c r="Z157" s="22">
        <v>83.312200000000004</v>
      </c>
      <c r="AA157" s="22">
        <v>-3.5568200000000001E-2</v>
      </c>
      <c r="AB157" s="22">
        <v>147</v>
      </c>
      <c r="AC157" s="22">
        <v>-4.0762300000000001E-2</v>
      </c>
      <c r="AD157">
        <f t="shared" si="28"/>
        <v>35.568200000000004</v>
      </c>
      <c r="AE157">
        <f t="shared" si="29"/>
        <v>-1.4273732069200002</v>
      </c>
      <c r="AF157" s="9"/>
      <c r="AG157" s="22">
        <v>0.64025900000000002</v>
      </c>
      <c r="AH157" s="22">
        <v>86.290800000000004</v>
      </c>
      <c r="AI157" s="22">
        <v>-1.6912799999999999E-2</v>
      </c>
      <c r="AJ157" s="22">
        <v>147</v>
      </c>
      <c r="AK157" s="22">
        <v>0.63928200000000002</v>
      </c>
      <c r="AL157">
        <f t="shared" si="30"/>
        <v>16.912799999999997</v>
      </c>
      <c r="AM157">
        <f t="shared" si="31"/>
        <v>10.828572415199998</v>
      </c>
      <c r="AP157" s="9"/>
      <c r="AQ157" s="22">
        <v>-4.0130600000000002E-2</v>
      </c>
      <c r="AR157" s="22">
        <v>89.026399999999995</v>
      </c>
      <c r="AS157" s="22">
        <v>-3.5583499999999997E-2</v>
      </c>
      <c r="AT157" s="22">
        <v>147</v>
      </c>
      <c r="AU157" s="22">
        <v>-4.0783699999999999E-2</v>
      </c>
      <c r="AV157">
        <f t="shared" si="32"/>
        <v>35.583499999999994</v>
      </c>
      <c r="AW157">
        <f t="shared" si="33"/>
        <v>-1.4279872050999998</v>
      </c>
      <c r="AX157" s="9"/>
      <c r="AY157" s="22">
        <v>0.64025900000000002</v>
      </c>
      <c r="AZ157" s="22">
        <v>91.796899999999994</v>
      </c>
      <c r="BA157" s="22">
        <v>-1.6918900000000001E-2</v>
      </c>
      <c r="BB157" s="22">
        <v>147</v>
      </c>
      <c r="BC157" s="22">
        <v>0.63922100000000004</v>
      </c>
      <c r="BD157">
        <f t="shared" si="34"/>
        <v>16.918900000000001</v>
      </c>
      <c r="BE157">
        <f t="shared" si="35"/>
        <v>10.832477995100001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46.895600000000002</v>
      </c>
      <c r="I158" s="22">
        <v>-3.55194E-2</v>
      </c>
      <c r="J158" s="22">
        <v>148</v>
      </c>
      <c r="K158" s="22">
        <v>-4.5846600000000001E-2</v>
      </c>
      <c r="L158">
        <f t="shared" si="24"/>
        <v>35.519399999999997</v>
      </c>
      <c r="M158">
        <f t="shared" si="25"/>
        <v>-1.6042692203999998</v>
      </c>
      <c r="N158" s="9"/>
      <c r="O158" s="22">
        <v>0.64529400000000003</v>
      </c>
      <c r="P158" s="22">
        <v>80.073700000000002</v>
      </c>
      <c r="Q158" s="22">
        <v>-1.51489E-2</v>
      </c>
      <c r="R158" s="22">
        <v>148</v>
      </c>
      <c r="S158" s="22">
        <v>0.64434800000000003</v>
      </c>
      <c r="T158">
        <f t="shared" si="26"/>
        <v>15.148899999999999</v>
      </c>
      <c r="U158">
        <f t="shared" si="27"/>
        <v>9.7754942765999999</v>
      </c>
      <c r="X158" s="9"/>
      <c r="Y158" s="22">
        <v>-4.5165999999999998E-2</v>
      </c>
      <c r="Z158" s="22">
        <v>83.322299999999998</v>
      </c>
      <c r="AA158" s="22">
        <v>-3.5577400000000002E-2</v>
      </c>
      <c r="AB158" s="22">
        <v>148</v>
      </c>
      <c r="AC158" s="22">
        <v>-4.5846600000000001E-2</v>
      </c>
      <c r="AD158">
        <f t="shared" si="28"/>
        <v>35.577400000000004</v>
      </c>
      <c r="AE158">
        <f t="shared" si="29"/>
        <v>-1.6068888484000001</v>
      </c>
      <c r="AF158" s="9"/>
      <c r="AG158" s="22">
        <v>0.64529400000000003</v>
      </c>
      <c r="AH158" s="22">
        <v>86.300899999999999</v>
      </c>
      <c r="AI158" s="22">
        <v>-1.52161E-2</v>
      </c>
      <c r="AJ158" s="22">
        <v>148</v>
      </c>
      <c r="AK158" s="22">
        <v>0.64431799999999995</v>
      </c>
      <c r="AL158">
        <f t="shared" si="30"/>
        <v>15.216099999999999</v>
      </c>
      <c r="AM158">
        <f t="shared" si="31"/>
        <v>9.8188580333999997</v>
      </c>
      <c r="AP158" s="9"/>
      <c r="AQ158" s="22">
        <v>-4.5165999999999998E-2</v>
      </c>
      <c r="AR158" s="22">
        <v>89.0364</v>
      </c>
      <c r="AS158" s="22">
        <v>-3.55865E-2</v>
      </c>
      <c r="AT158" s="22">
        <v>148</v>
      </c>
      <c r="AU158" s="22">
        <v>-4.5809900000000001E-2</v>
      </c>
      <c r="AV158">
        <f t="shared" si="32"/>
        <v>35.586500000000001</v>
      </c>
      <c r="AW158">
        <f t="shared" si="33"/>
        <v>-1.6072998590000001</v>
      </c>
      <c r="AX158" s="9"/>
      <c r="AY158" s="22">
        <v>0.64529400000000003</v>
      </c>
      <c r="AZ158" s="22">
        <v>91.807000000000002</v>
      </c>
      <c r="BA158" s="22">
        <v>-1.5213000000000001E-2</v>
      </c>
      <c r="BB158" s="22">
        <v>148</v>
      </c>
      <c r="BC158" s="22">
        <v>0.64431799999999995</v>
      </c>
      <c r="BD158">
        <f t="shared" si="34"/>
        <v>15.213000000000001</v>
      </c>
      <c r="BE158">
        <f t="shared" si="35"/>
        <v>9.8168576220000006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46.9056</v>
      </c>
      <c r="I159" s="22">
        <v>-3.5507200000000003E-2</v>
      </c>
      <c r="J159" s="22">
        <v>149</v>
      </c>
      <c r="K159" s="22">
        <v>-5.13611E-2</v>
      </c>
      <c r="L159">
        <f t="shared" si="24"/>
        <v>35.507200000000005</v>
      </c>
      <c r="M159">
        <f t="shared" si="25"/>
        <v>-1.7825111500800002</v>
      </c>
      <c r="N159" s="9"/>
      <c r="O159" s="22">
        <v>0.65032999999999996</v>
      </c>
      <c r="P159" s="22">
        <v>80.083799999999997</v>
      </c>
      <c r="Q159" s="22">
        <v>-1.3327E-2</v>
      </c>
      <c r="R159" s="22">
        <v>149</v>
      </c>
      <c r="S159" s="22">
        <v>0.64938399999999996</v>
      </c>
      <c r="T159">
        <f t="shared" si="26"/>
        <v>13.327</v>
      </c>
      <c r="U159">
        <f t="shared" si="27"/>
        <v>8.6669479099999993</v>
      </c>
      <c r="X159" s="9"/>
      <c r="Y159" s="22">
        <v>-5.02014E-2</v>
      </c>
      <c r="Z159" s="22">
        <v>83.332400000000007</v>
      </c>
      <c r="AA159" s="22">
        <v>-3.5568200000000001E-2</v>
      </c>
      <c r="AB159" s="22">
        <v>149</v>
      </c>
      <c r="AC159" s="22">
        <v>-5.1330599999999997E-2</v>
      </c>
      <c r="AD159">
        <f t="shared" si="28"/>
        <v>35.568200000000004</v>
      </c>
      <c r="AE159">
        <f t="shared" si="29"/>
        <v>-1.7855734354800001</v>
      </c>
      <c r="AF159" s="9"/>
      <c r="AG159" s="22">
        <v>0.65032999999999996</v>
      </c>
      <c r="AH159" s="22">
        <v>86.310900000000004</v>
      </c>
      <c r="AI159" s="22">
        <v>-1.3384999999999999E-2</v>
      </c>
      <c r="AJ159" s="22">
        <v>149</v>
      </c>
      <c r="AK159" s="22">
        <v>0.64938399999999996</v>
      </c>
      <c r="AL159">
        <f t="shared" si="30"/>
        <v>13.385</v>
      </c>
      <c r="AM159">
        <f t="shared" si="31"/>
        <v>8.7046670499999994</v>
      </c>
      <c r="AP159" s="9"/>
      <c r="AQ159" s="22">
        <v>-5.02014E-2</v>
      </c>
      <c r="AR159" s="22">
        <v>89.046499999999995</v>
      </c>
      <c r="AS159" s="22">
        <v>-3.5580399999999998E-2</v>
      </c>
      <c r="AT159" s="22">
        <v>149</v>
      </c>
      <c r="AU159" s="22">
        <v>-5.1299999999999998E-2</v>
      </c>
      <c r="AV159">
        <f t="shared" si="32"/>
        <v>35.580399999999997</v>
      </c>
      <c r="AW159">
        <f t="shared" si="33"/>
        <v>-1.7861858925599998</v>
      </c>
      <c r="AX159" s="9"/>
      <c r="AY159" s="22">
        <v>0.65032999999999996</v>
      </c>
      <c r="AZ159" s="22">
        <v>91.817099999999996</v>
      </c>
      <c r="BA159" s="22">
        <v>-1.33942E-2</v>
      </c>
      <c r="BB159" s="22">
        <v>149</v>
      </c>
      <c r="BC159" s="22">
        <v>0.64938399999999996</v>
      </c>
      <c r="BD159">
        <f t="shared" si="34"/>
        <v>13.3942</v>
      </c>
      <c r="BE159">
        <f t="shared" si="35"/>
        <v>8.7106500859999993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46.915700000000001</v>
      </c>
      <c r="I160" s="22">
        <v>-3.5494999999999999E-2</v>
      </c>
      <c r="J160" s="22">
        <v>150</v>
      </c>
      <c r="K160" s="22">
        <v>-5.6426999999999998E-2</v>
      </c>
      <c r="L160">
        <f t="shared" si="24"/>
        <v>35.494999999999997</v>
      </c>
      <c r="M160">
        <f t="shared" si="25"/>
        <v>-1.960630216</v>
      </c>
      <c r="N160" s="9"/>
      <c r="O160" s="22">
        <v>0.65536499999999998</v>
      </c>
      <c r="P160" s="22">
        <v>80.093800000000002</v>
      </c>
      <c r="Q160" s="22">
        <v>-1.13831E-2</v>
      </c>
      <c r="R160" s="22">
        <v>150</v>
      </c>
      <c r="S160" s="22">
        <v>0.65447999999999995</v>
      </c>
      <c r="T160">
        <f t="shared" si="26"/>
        <v>11.383100000000001</v>
      </c>
      <c r="U160">
        <f t="shared" si="27"/>
        <v>7.4600853315000002</v>
      </c>
      <c r="X160" s="9"/>
      <c r="Y160" s="22">
        <v>-5.5236800000000003E-2</v>
      </c>
      <c r="Z160" s="22">
        <v>83.342399999999998</v>
      </c>
      <c r="AA160" s="22">
        <v>-3.5553000000000001E-2</v>
      </c>
      <c r="AB160" s="22">
        <v>150</v>
      </c>
      <c r="AC160" s="22">
        <v>-5.6304899999999998E-2</v>
      </c>
      <c r="AD160">
        <f t="shared" si="28"/>
        <v>35.553000000000004</v>
      </c>
      <c r="AE160">
        <f t="shared" si="29"/>
        <v>-1.9638339504000004</v>
      </c>
      <c r="AF160" s="9"/>
      <c r="AG160" s="22">
        <v>0.65536499999999998</v>
      </c>
      <c r="AH160" s="22">
        <v>86.320999999999998</v>
      </c>
      <c r="AI160" s="22">
        <v>-1.1450200000000001E-2</v>
      </c>
      <c r="AJ160" s="22">
        <v>150</v>
      </c>
      <c r="AK160" s="22">
        <v>0.65444899999999995</v>
      </c>
      <c r="AL160">
        <f t="shared" si="30"/>
        <v>11.450200000000001</v>
      </c>
      <c r="AM160">
        <f t="shared" si="31"/>
        <v>7.504060323</v>
      </c>
      <c r="AP160" s="9"/>
      <c r="AQ160" s="22">
        <v>-5.5236800000000003E-2</v>
      </c>
      <c r="AR160" s="22">
        <v>89.056600000000003</v>
      </c>
      <c r="AS160" s="22">
        <v>-3.5562099999999999E-2</v>
      </c>
      <c r="AT160" s="22">
        <v>150</v>
      </c>
      <c r="AU160" s="22">
        <v>-5.6396500000000002E-2</v>
      </c>
      <c r="AV160">
        <f t="shared" si="32"/>
        <v>35.562100000000001</v>
      </c>
      <c r="AW160">
        <f t="shared" si="33"/>
        <v>-1.9643366052800002</v>
      </c>
      <c r="AX160" s="9"/>
      <c r="AY160" s="22">
        <v>0.65536499999999998</v>
      </c>
      <c r="AZ160" s="22">
        <v>91.827100000000002</v>
      </c>
      <c r="BA160" s="22">
        <v>-1.14594E-2</v>
      </c>
      <c r="BB160" s="22">
        <v>150</v>
      </c>
      <c r="BC160" s="22">
        <v>0.65447999999999995</v>
      </c>
      <c r="BD160">
        <f t="shared" si="34"/>
        <v>11.4594</v>
      </c>
      <c r="BE160">
        <f t="shared" si="35"/>
        <v>7.5100896810000002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46.925800000000002</v>
      </c>
      <c r="I161" s="22">
        <v>-3.5488899999999997E-2</v>
      </c>
      <c r="J161" s="22">
        <v>151</v>
      </c>
      <c r="K161" s="22">
        <v>-6.1370800000000003E-2</v>
      </c>
      <c r="L161">
        <f t="shared" si="24"/>
        <v>35.488899999999994</v>
      </c>
      <c r="M161">
        <f t="shared" si="25"/>
        <v>-2.1389940785799997</v>
      </c>
      <c r="N161" s="9"/>
      <c r="O161" s="22">
        <v>0.66039999999999999</v>
      </c>
      <c r="P161" s="22">
        <v>80.103899999999996</v>
      </c>
      <c r="Q161" s="22">
        <v>-9.3536399999999999E-3</v>
      </c>
      <c r="R161" s="22">
        <v>151</v>
      </c>
      <c r="S161" s="22">
        <v>0.65951499999999996</v>
      </c>
      <c r="T161">
        <f t="shared" si="26"/>
        <v>9.3536400000000004</v>
      </c>
      <c r="U161">
        <f t="shared" si="27"/>
        <v>6.1771438559999998</v>
      </c>
      <c r="X161" s="9"/>
      <c r="Y161" s="22">
        <v>-6.0272199999999998E-2</v>
      </c>
      <c r="Z161" s="22">
        <v>83.352500000000006</v>
      </c>
      <c r="AA161" s="22">
        <v>-3.55438E-2</v>
      </c>
      <c r="AB161" s="22">
        <v>151</v>
      </c>
      <c r="AC161" s="22">
        <v>-6.1370800000000003E-2</v>
      </c>
      <c r="AD161">
        <f t="shared" si="28"/>
        <v>35.543799999999997</v>
      </c>
      <c r="AE161">
        <f t="shared" si="29"/>
        <v>-2.1423030223599997</v>
      </c>
      <c r="AF161" s="9"/>
      <c r="AG161" s="22">
        <v>0.66039999999999999</v>
      </c>
      <c r="AH161" s="22">
        <v>86.331100000000006</v>
      </c>
      <c r="AI161" s="22">
        <v>-9.3841600000000008E-3</v>
      </c>
      <c r="AJ161" s="22">
        <v>151</v>
      </c>
      <c r="AK161" s="22">
        <v>0.65954599999999997</v>
      </c>
      <c r="AL161">
        <f t="shared" si="30"/>
        <v>9.3841600000000014</v>
      </c>
      <c r="AM161">
        <f t="shared" si="31"/>
        <v>6.1972992640000006</v>
      </c>
      <c r="AP161" s="9"/>
      <c r="AQ161" s="22">
        <v>-6.0272199999999998E-2</v>
      </c>
      <c r="AR161" s="22">
        <v>89.066599999999994</v>
      </c>
      <c r="AS161" s="22">
        <v>-3.55713E-2</v>
      </c>
      <c r="AT161" s="22">
        <v>151</v>
      </c>
      <c r="AU161" s="22">
        <v>-6.1370800000000003E-2</v>
      </c>
      <c r="AV161">
        <f t="shared" si="32"/>
        <v>35.571300000000001</v>
      </c>
      <c r="AW161">
        <f t="shared" si="33"/>
        <v>-2.1439605078600001</v>
      </c>
      <c r="AX161" s="9"/>
      <c r="AY161" s="22">
        <v>0.66039999999999999</v>
      </c>
      <c r="AZ161" s="22">
        <v>91.837199999999996</v>
      </c>
      <c r="BA161" s="22">
        <v>-9.4024699999999996E-3</v>
      </c>
      <c r="BB161" s="22">
        <v>151</v>
      </c>
      <c r="BC161" s="22">
        <v>0.65960700000000005</v>
      </c>
      <c r="BD161">
        <f t="shared" si="34"/>
        <v>9.4024699999999992</v>
      </c>
      <c r="BE161">
        <f t="shared" si="35"/>
        <v>6.2093911879999997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46.935899999999997</v>
      </c>
      <c r="I162" s="22">
        <v>-3.54767E-2</v>
      </c>
      <c r="J162" s="22">
        <v>152</v>
      </c>
      <c r="K162" s="22">
        <v>-6.6436800000000004E-2</v>
      </c>
      <c r="L162">
        <f t="shared" si="24"/>
        <v>35.476700000000001</v>
      </c>
      <c r="M162">
        <f t="shared" si="25"/>
        <v>-2.31689813292</v>
      </c>
      <c r="N162" s="9"/>
      <c r="O162" s="22">
        <v>0.66543600000000003</v>
      </c>
      <c r="P162" s="22">
        <v>80.114000000000004</v>
      </c>
      <c r="Q162" s="22">
        <v>-7.1990999999999999E-3</v>
      </c>
      <c r="R162" s="22">
        <v>152</v>
      </c>
      <c r="S162" s="22">
        <v>0.66464199999999996</v>
      </c>
      <c r="T162">
        <f t="shared" si="26"/>
        <v>7.1990999999999996</v>
      </c>
      <c r="U162">
        <f t="shared" si="27"/>
        <v>4.7905403075999997</v>
      </c>
      <c r="X162" s="9"/>
      <c r="Y162" s="22">
        <v>-6.5307599999999993E-2</v>
      </c>
      <c r="Z162" s="22">
        <v>83.3626</v>
      </c>
      <c r="AA162" s="22">
        <v>-3.5553000000000001E-2</v>
      </c>
      <c r="AB162" s="22">
        <v>152</v>
      </c>
      <c r="AC162" s="22">
        <v>-6.6406300000000001E-2</v>
      </c>
      <c r="AD162">
        <f t="shared" si="28"/>
        <v>35.553000000000004</v>
      </c>
      <c r="AE162">
        <f t="shared" si="29"/>
        <v>-2.3218811027999999</v>
      </c>
      <c r="AF162" s="9"/>
      <c r="AG162" s="22">
        <v>0.66543600000000003</v>
      </c>
      <c r="AH162" s="22">
        <v>86.341099999999997</v>
      </c>
      <c r="AI162" s="22">
        <v>-7.22961E-3</v>
      </c>
      <c r="AJ162" s="22">
        <v>152</v>
      </c>
      <c r="AK162" s="22">
        <v>0.66461199999999998</v>
      </c>
      <c r="AL162">
        <f t="shared" si="30"/>
        <v>7.2296100000000001</v>
      </c>
      <c r="AM162">
        <f t="shared" si="31"/>
        <v>4.8108427599599999</v>
      </c>
      <c r="AP162" s="9"/>
      <c r="AQ162" s="22">
        <v>-6.5307599999999993E-2</v>
      </c>
      <c r="AR162" s="22">
        <v>89.076700000000002</v>
      </c>
      <c r="AS162" s="22">
        <v>-3.5577400000000002E-2</v>
      </c>
      <c r="AT162" s="22">
        <v>152</v>
      </c>
      <c r="AU162" s="22">
        <v>-6.6314700000000004E-2</v>
      </c>
      <c r="AV162">
        <f t="shared" si="32"/>
        <v>35.577400000000004</v>
      </c>
      <c r="AW162">
        <f t="shared" si="33"/>
        <v>-2.3234746082400002</v>
      </c>
      <c r="AX162" s="9"/>
      <c r="AY162" s="22">
        <v>0.66543600000000003</v>
      </c>
      <c r="AZ162" s="22">
        <v>91.847300000000004</v>
      </c>
      <c r="BA162" s="22">
        <v>-7.2326700000000001E-3</v>
      </c>
      <c r="BB162" s="22">
        <v>152</v>
      </c>
      <c r="BC162" s="22">
        <v>0.66464199999999996</v>
      </c>
      <c r="BD162">
        <f t="shared" si="34"/>
        <v>7.2326699999999997</v>
      </c>
      <c r="BE162">
        <f t="shared" si="35"/>
        <v>4.8128789941200001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46.945900000000002</v>
      </c>
      <c r="I163" s="22">
        <v>-3.5473600000000001E-2</v>
      </c>
      <c r="J163" s="22">
        <v>153</v>
      </c>
      <c r="K163" s="22">
        <v>-7.14722E-2</v>
      </c>
      <c r="L163">
        <f t="shared" si="24"/>
        <v>35.473599999999998</v>
      </c>
      <c r="M163">
        <f t="shared" si="25"/>
        <v>-2.4953194447999998</v>
      </c>
      <c r="N163" s="9"/>
      <c r="O163" s="22">
        <v>0.67047100000000004</v>
      </c>
      <c r="P163" s="22">
        <v>80.124099999999999</v>
      </c>
      <c r="Q163" s="22">
        <v>-4.9377400000000004E-3</v>
      </c>
      <c r="R163" s="22">
        <v>153</v>
      </c>
      <c r="S163" s="22">
        <v>0.66964699999999999</v>
      </c>
      <c r="T163">
        <f t="shared" si="26"/>
        <v>4.9377400000000007</v>
      </c>
      <c r="U163">
        <f t="shared" si="27"/>
        <v>3.3106114755400005</v>
      </c>
      <c r="X163" s="9"/>
      <c r="Y163" s="22">
        <v>-7.0343000000000003E-2</v>
      </c>
      <c r="Z163" s="22">
        <v>83.372600000000006</v>
      </c>
      <c r="AA163" s="22">
        <v>-3.5546899999999999E-2</v>
      </c>
      <c r="AB163" s="22">
        <v>153</v>
      </c>
      <c r="AC163" s="22">
        <v>-7.1563699999999994E-2</v>
      </c>
      <c r="AD163">
        <f t="shared" si="28"/>
        <v>35.546900000000001</v>
      </c>
      <c r="AE163">
        <f t="shared" si="29"/>
        <v>-2.5004755867000004</v>
      </c>
      <c r="AF163" s="9"/>
      <c r="AG163" s="22">
        <v>0.67047100000000004</v>
      </c>
      <c r="AH163" s="22">
        <v>86.351200000000006</v>
      </c>
      <c r="AI163" s="22">
        <v>-4.9527E-3</v>
      </c>
      <c r="AJ163" s="22">
        <v>153</v>
      </c>
      <c r="AK163" s="22">
        <v>0.66961700000000002</v>
      </c>
      <c r="AL163">
        <f t="shared" si="30"/>
        <v>4.9527000000000001</v>
      </c>
      <c r="AM163">
        <f t="shared" si="31"/>
        <v>3.3206417217000004</v>
      </c>
      <c r="AP163" s="9"/>
      <c r="AQ163" s="22">
        <v>-7.0343000000000003E-2</v>
      </c>
      <c r="AR163" s="22">
        <v>89.086799999999997</v>
      </c>
      <c r="AS163" s="22">
        <v>-3.5574300000000003E-2</v>
      </c>
      <c r="AT163" s="22">
        <v>153</v>
      </c>
      <c r="AU163" s="22">
        <v>-7.1502700000000002E-2</v>
      </c>
      <c r="AV163">
        <f t="shared" si="32"/>
        <v>35.574300000000001</v>
      </c>
      <c r="AW163">
        <f t="shared" si="33"/>
        <v>-2.5024029849000002</v>
      </c>
      <c r="AX163" s="9"/>
      <c r="AY163" s="22">
        <v>0.67047100000000004</v>
      </c>
      <c r="AZ163" s="22">
        <v>91.857399999999998</v>
      </c>
      <c r="BA163" s="22">
        <v>-4.9502599999999997E-3</v>
      </c>
      <c r="BB163" s="22">
        <v>153</v>
      </c>
      <c r="BC163" s="22">
        <v>0.669678</v>
      </c>
      <c r="BD163">
        <f t="shared" si="34"/>
        <v>4.9502600000000001</v>
      </c>
      <c r="BE163">
        <f t="shared" si="35"/>
        <v>3.3190057724600002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46.956000000000003</v>
      </c>
      <c r="I164" s="22">
        <v>-3.5488899999999997E-2</v>
      </c>
      <c r="J164" s="22">
        <v>154</v>
      </c>
      <c r="K164" s="22">
        <v>-7.6507599999999995E-2</v>
      </c>
      <c r="L164">
        <f t="shared" si="24"/>
        <v>35.488899999999994</v>
      </c>
      <c r="M164">
        <f t="shared" si="25"/>
        <v>-2.6750964997599995</v>
      </c>
      <c r="N164" s="9"/>
      <c r="O164" s="22">
        <v>0.67550699999999997</v>
      </c>
      <c r="P164" s="22">
        <v>80.134100000000004</v>
      </c>
      <c r="Q164" s="22">
        <v>-2.5448599999999999E-3</v>
      </c>
      <c r="R164" s="22">
        <v>154</v>
      </c>
      <c r="S164" s="22">
        <v>0.67477399999999998</v>
      </c>
      <c r="T164">
        <f t="shared" si="26"/>
        <v>2.5448599999999999</v>
      </c>
      <c r="U164">
        <f t="shared" si="27"/>
        <v>1.7190707440199999</v>
      </c>
      <c r="X164" s="9"/>
      <c r="Y164" s="22">
        <v>-7.5378399999999998E-2</v>
      </c>
      <c r="Z164" s="22">
        <v>83.3827</v>
      </c>
      <c r="AA164" s="22">
        <v>-3.55438E-2</v>
      </c>
      <c r="AB164" s="22">
        <v>154</v>
      </c>
      <c r="AC164" s="22">
        <v>-7.6507599999999995E-2</v>
      </c>
      <c r="AD164">
        <f t="shared" si="28"/>
        <v>35.543799999999997</v>
      </c>
      <c r="AE164">
        <f t="shared" si="29"/>
        <v>-2.6792347739199998</v>
      </c>
      <c r="AF164" s="9"/>
      <c r="AG164" s="22">
        <v>0.67550699999999997</v>
      </c>
      <c r="AH164" s="22">
        <v>86.3613</v>
      </c>
      <c r="AI164" s="22">
        <v>-2.5573700000000002E-3</v>
      </c>
      <c r="AJ164" s="22">
        <v>154</v>
      </c>
      <c r="AK164" s="22">
        <v>0.67480499999999999</v>
      </c>
      <c r="AL164">
        <f t="shared" si="30"/>
        <v>2.5573700000000001</v>
      </c>
      <c r="AM164">
        <f t="shared" si="31"/>
        <v>1.72752133659</v>
      </c>
      <c r="AP164" s="9"/>
      <c r="AQ164" s="22">
        <v>-7.5378399999999998E-2</v>
      </c>
      <c r="AR164" s="22">
        <v>89.096900000000005</v>
      </c>
      <c r="AS164" s="22">
        <v>-3.5568200000000001E-2</v>
      </c>
      <c r="AT164" s="22">
        <v>154</v>
      </c>
      <c r="AU164" s="22">
        <v>-7.6568600000000001E-2</v>
      </c>
      <c r="AV164">
        <f t="shared" si="32"/>
        <v>35.568200000000004</v>
      </c>
      <c r="AW164">
        <f t="shared" si="33"/>
        <v>-2.6810740068800003</v>
      </c>
      <c r="AX164" s="9"/>
      <c r="AY164" s="22">
        <v>0.67550699999999997</v>
      </c>
      <c r="AZ164" s="22">
        <v>91.867400000000004</v>
      </c>
      <c r="BA164" s="22">
        <v>-2.53265E-3</v>
      </c>
      <c r="BB164" s="22">
        <v>154</v>
      </c>
      <c r="BC164" s="22">
        <v>0.67474400000000001</v>
      </c>
      <c r="BD164">
        <f t="shared" si="34"/>
        <v>2.5326499999999998</v>
      </c>
      <c r="BE164">
        <f t="shared" si="35"/>
        <v>1.7108228035499997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46.966099999999997</v>
      </c>
      <c r="I165" s="22">
        <v>-3.5525500000000002E-2</v>
      </c>
      <c r="J165" s="22">
        <v>155</v>
      </c>
      <c r="K165" s="22">
        <v>-8.1573499999999993E-2</v>
      </c>
      <c r="L165">
        <f t="shared" si="24"/>
        <v>35.525500000000001</v>
      </c>
      <c r="M165">
        <f t="shared" si="25"/>
        <v>-2.8567404518999999</v>
      </c>
      <c r="N165" s="9"/>
      <c r="O165" s="22">
        <v>0.68054199999999998</v>
      </c>
      <c r="P165" s="22">
        <v>80.144199999999998</v>
      </c>
      <c r="Q165" s="25">
        <v>-4.0252700000000002E-5</v>
      </c>
      <c r="R165" s="22">
        <v>155</v>
      </c>
      <c r="S165" s="22">
        <v>0.67984</v>
      </c>
      <c r="T165">
        <f t="shared" si="26"/>
        <v>4.0252700000000002E-2</v>
      </c>
      <c r="U165">
        <f t="shared" si="27"/>
        <v>2.73936529634E-2</v>
      </c>
      <c r="X165" s="9"/>
      <c r="Y165" s="22">
        <v>-8.0413799999999994E-2</v>
      </c>
      <c r="Z165" s="22">
        <v>83.392799999999994</v>
      </c>
      <c r="AA165" s="22">
        <v>-3.5546899999999999E-2</v>
      </c>
      <c r="AB165" s="22">
        <v>155</v>
      </c>
      <c r="AC165" s="22">
        <v>-8.1603999999999996E-2</v>
      </c>
      <c r="AD165">
        <f t="shared" si="28"/>
        <v>35.546900000000001</v>
      </c>
      <c r="AE165">
        <f t="shared" si="29"/>
        <v>-2.8584613072199998</v>
      </c>
      <c r="AF165" s="9"/>
      <c r="AG165" s="22">
        <v>0.68054199999999998</v>
      </c>
      <c r="AH165" s="22">
        <v>86.371399999999994</v>
      </c>
      <c r="AI165" s="25">
        <v>-2.6336700000000001E-5</v>
      </c>
      <c r="AJ165" s="22">
        <v>155</v>
      </c>
      <c r="AK165" s="22">
        <v>0.67981000000000003</v>
      </c>
      <c r="AL165">
        <f t="shared" si="30"/>
        <v>2.6336700000000001E-2</v>
      </c>
      <c r="AM165">
        <f t="shared" si="31"/>
        <v>1.7923230491399999E-2</v>
      </c>
      <c r="AP165" s="9"/>
      <c r="AQ165" s="22">
        <v>-8.0413799999999994E-2</v>
      </c>
      <c r="AR165" s="22">
        <v>89.106899999999996</v>
      </c>
      <c r="AS165" s="22">
        <v>-3.5559100000000003E-2</v>
      </c>
      <c r="AT165" s="22">
        <v>155</v>
      </c>
      <c r="AU165" s="22">
        <v>-8.1512500000000002E-2</v>
      </c>
      <c r="AV165">
        <f t="shared" si="32"/>
        <v>35.559100000000001</v>
      </c>
      <c r="AW165">
        <f t="shared" si="33"/>
        <v>-2.8594423555799997</v>
      </c>
      <c r="AX165" s="9"/>
      <c r="AY165" s="22">
        <v>0.68054199999999998</v>
      </c>
      <c r="AZ165" s="22">
        <v>91.877499999999998</v>
      </c>
      <c r="BA165" s="25">
        <v>1.37329E-6</v>
      </c>
      <c r="BB165" s="22">
        <v>155</v>
      </c>
      <c r="BC165" s="22">
        <v>0.67981000000000003</v>
      </c>
      <c r="BD165">
        <f t="shared" si="34"/>
        <v>-1.3732899999999999E-3</v>
      </c>
      <c r="BE165">
        <f t="shared" si="35"/>
        <v>-9.3458152317999984E-4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46.976100000000002</v>
      </c>
      <c r="I166" s="22">
        <v>-3.5534700000000002E-2</v>
      </c>
      <c r="J166" s="22">
        <v>156</v>
      </c>
      <c r="K166" s="22">
        <v>-8.65784E-2</v>
      </c>
      <c r="L166">
        <f t="shared" si="24"/>
        <v>35.534700000000001</v>
      </c>
      <c r="M166">
        <f t="shared" si="25"/>
        <v>-3.0364116872400002</v>
      </c>
      <c r="N166" s="9"/>
      <c r="O166" s="22">
        <v>0.68557699999999999</v>
      </c>
      <c r="P166" s="22">
        <v>80.154300000000006</v>
      </c>
      <c r="Q166" s="22">
        <v>2.59918E-3</v>
      </c>
      <c r="R166" s="22">
        <v>156</v>
      </c>
      <c r="S166" s="22">
        <v>0.68493700000000002</v>
      </c>
      <c r="T166">
        <f t="shared" si="26"/>
        <v>-2.59918</v>
      </c>
      <c r="U166">
        <f t="shared" si="27"/>
        <v>-1.78193802686</v>
      </c>
      <c r="X166" s="9"/>
      <c r="Y166" s="22">
        <v>-8.5449200000000003E-2</v>
      </c>
      <c r="Z166" s="22">
        <v>83.402900000000002</v>
      </c>
      <c r="AA166" s="22">
        <v>-3.5546899999999999E-2</v>
      </c>
      <c r="AB166" s="22">
        <v>156</v>
      </c>
      <c r="AC166" s="22">
        <v>-8.6639400000000005E-2</v>
      </c>
      <c r="AD166">
        <f t="shared" si="28"/>
        <v>35.546900000000001</v>
      </c>
      <c r="AE166">
        <f t="shared" si="29"/>
        <v>-3.03745416748</v>
      </c>
      <c r="AF166" s="9"/>
      <c r="AG166" s="22">
        <v>0.68557699999999999</v>
      </c>
      <c r="AH166" s="22">
        <v>86.381399999999999</v>
      </c>
      <c r="AI166" s="22">
        <v>2.6074200000000001E-3</v>
      </c>
      <c r="AJ166" s="22">
        <v>156</v>
      </c>
      <c r="AK166" s="22">
        <v>0.68493700000000002</v>
      </c>
      <c r="AL166">
        <f t="shared" si="30"/>
        <v>-2.6074199999999998</v>
      </c>
      <c r="AM166">
        <f t="shared" si="31"/>
        <v>-1.7875871813399999</v>
      </c>
      <c r="AP166" s="9"/>
      <c r="AQ166" s="22">
        <v>-8.5449200000000003E-2</v>
      </c>
      <c r="AR166" s="22">
        <v>89.117000000000004</v>
      </c>
      <c r="AS166" s="22">
        <v>-3.5553000000000001E-2</v>
      </c>
      <c r="AT166" s="22">
        <v>156</v>
      </c>
      <c r="AU166" s="22">
        <v>-8.65784E-2</v>
      </c>
      <c r="AV166">
        <f t="shared" si="32"/>
        <v>35.553000000000004</v>
      </c>
      <c r="AW166">
        <f t="shared" si="33"/>
        <v>-3.0379754076000003</v>
      </c>
      <c r="AX166" s="9"/>
      <c r="AY166" s="22">
        <v>0.68557699999999999</v>
      </c>
      <c r="AZ166" s="22">
        <v>91.887600000000006</v>
      </c>
      <c r="BA166" s="22">
        <v>2.6516700000000001E-3</v>
      </c>
      <c r="BB166" s="22">
        <v>156</v>
      </c>
      <c r="BC166" s="22">
        <v>0.68487500000000001</v>
      </c>
      <c r="BD166">
        <f t="shared" si="34"/>
        <v>-2.6516700000000002</v>
      </c>
      <c r="BE166">
        <f t="shared" si="35"/>
        <v>-1.8179239635900002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46.986199999999997</v>
      </c>
      <c r="I167" s="22">
        <v>-3.5549900000000002E-2</v>
      </c>
      <c r="J167" s="22">
        <v>157</v>
      </c>
      <c r="K167" s="22">
        <v>-9.1644299999999998E-2</v>
      </c>
      <c r="L167">
        <f t="shared" si="24"/>
        <v>35.549900000000001</v>
      </c>
      <c r="M167">
        <f t="shared" si="25"/>
        <v>-3.2167184815400001</v>
      </c>
      <c r="N167" s="9"/>
      <c r="O167" s="22">
        <v>0.69061300000000003</v>
      </c>
      <c r="P167" s="22">
        <v>80.164299999999997</v>
      </c>
      <c r="Q167" s="22">
        <v>5.3405800000000002E-3</v>
      </c>
      <c r="R167" s="22">
        <v>157</v>
      </c>
      <c r="S167" s="22">
        <v>0.690002</v>
      </c>
      <c r="T167">
        <f t="shared" si="26"/>
        <v>-5.3405800000000001</v>
      </c>
      <c r="U167">
        <f t="shared" si="27"/>
        <v>-3.68827397554</v>
      </c>
      <c r="X167" s="9"/>
      <c r="Y167" s="22">
        <v>-9.0484599999999998E-2</v>
      </c>
      <c r="Z167" s="22">
        <v>83.412899999999993</v>
      </c>
      <c r="AA167" s="22">
        <v>-3.5562099999999999E-2</v>
      </c>
      <c r="AB167" s="22">
        <v>157</v>
      </c>
      <c r="AC167" s="22">
        <v>-9.1644299999999998E-2</v>
      </c>
      <c r="AD167">
        <f t="shared" si="28"/>
        <v>35.562100000000001</v>
      </c>
      <c r="AE167">
        <f t="shared" si="29"/>
        <v>-3.2178223936600001</v>
      </c>
      <c r="AF167" s="9"/>
      <c r="AG167" s="22">
        <v>0.69061300000000003</v>
      </c>
      <c r="AH167" s="22">
        <v>86.391499999999994</v>
      </c>
      <c r="AI167" s="22">
        <v>5.3680400000000001E-3</v>
      </c>
      <c r="AJ167" s="22">
        <v>157</v>
      </c>
      <c r="AK167" s="22">
        <v>0.69003300000000001</v>
      </c>
      <c r="AL167">
        <f t="shared" si="30"/>
        <v>-5.3680399999999997</v>
      </c>
      <c r="AM167">
        <f t="shared" si="31"/>
        <v>-3.7072382085200002</v>
      </c>
      <c r="AP167" s="9"/>
      <c r="AQ167" s="22">
        <v>-9.0484599999999998E-2</v>
      </c>
      <c r="AR167" s="22">
        <v>89.127099999999999</v>
      </c>
      <c r="AS167" s="22">
        <v>-3.5559100000000003E-2</v>
      </c>
      <c r="AT167" s="22">
        <v>157</v>
      </c>
      <c r="AU167" s="22">
        <v>-9.1583300000000006E-2</v>
      </c>
      <c r="AV167">
        <f t="shared" si="32"/>
        <v>35.559100000000001</v>
      </c>
      <c r="AW167">
        <f t="shared" si="33"/>
        <v>-3.2175509398600002</v>
      </c>
      <c r="AX167" s="9"/>
      <c r="AY167" s="22">
        <v>0.69061300000000003</v>
      </c>
      <c r="AZ167" s="22">
        <v>91.897599999999997</v>
      </c>
      <c r="BA167" s="22">
        <v>5.4199199999999999E-3</v>
      </c>
      <c r="BB167" s="22">
        <v>157</v>
      </c>
      <c r="BC167" s="22">
        <v>0.68997200000000003</v>
      </c>
      <c r="BD167">
        <f t="shared" si="34"/>
        <v>-5.4199200000000003</v>
      </c>
      <c r="BE167">
        <f t="shared" si="35"/>
        <v>-3.7430672109600005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46.996299999999998</v>
      </c>
      <c r="I168" s="22">
        <v>-3.5553000000000001E-2</v>
      </c>
      <c r="J168" s="22">
        <v>158</v>
      </c>
      <c r="K168" s="22">
        <v>-9.6679699999999993E-2</v>
      </c>
      <c r="L168">
        <f t="shared" si="24"/>
        <v>35.553000000000004</v>
      </c>
      <c r="M168">
        <f t="shared" si="25"/>
        <v>-3.39602256</v>
      </c>
      <c r="N168" s="9"/>
      <c r="O168" s="22">
        <v>0.69564800000000004</v>
      </c>
      <c r="P168" s="22">
        <v>80.174400000000006</v>
      </c>
      <c r="Q168" s="22">
        <v>8.2061800000000004E-3</v>
      </c>
      <c r="R168" s="22">
        <v>158</v>
      </c>
      <c r="S168" s="22">
        <v>0.69516</v>
      </c>
      <c r="T168">
        <f t="shared" si="26"/>
        <v>-8.2061799999999998</v>
      </c>
      <c r="U168">
        <f t="shared" si="27"/>
        <v>-5.7086127046400001</v>
      </c>
      <c r="X168" s="9"/>
      <c r="Y168" s="22">
        <v>-9.5519999999999994E-2</v>
      </c>
      <c r="Z168" s="22">
        <v>83.423000000000002</v>
      </c>
      <c r="AA168" s="22">
        <v>-3.5589599999999999E-2</v>
      </c>
      <c r="AB168" s="22">
        <v>158</v>
      </c>
      <c r="AC168" s="22">
        <v>-9.6649200000000005E-2</v>
      </c>
      <c r="AD168">
        <f t="shared" si="28"/>
        <v>35.589599999999997</v>
      </c>
      <c r="AE168">
        <f t="shared" si="29"/>
        <v>-3.3995185919999997</v>
      </c>
      <c r="AF168" s="9"/>
      <c r="AG168" s="22">
        <v>0.69564800000000004</v>
      </c>
      <c r="AH168" s="22">
        <v>86.401600000000002</v>
      </c>
      <c r="AI168" s="22">
        <v>8.2366899999999996E-3</v>
      </c>
      <c r="AJ168" s="22">
        <v>158</v>
      </c>
      <c r="AK168" s="22">
        <v>0.69509900000000002</v>
      </c>
      <c r="AL168">
        <f t="shared" si="30"/>
        <v>-8.2366899999999994</v>
      </c>
      <c r="AM168">
        <f t="shared" si="31"/>
        <v>-5.7298369251199999</v>
      </c>
      <c r="AP168" s="9"/>
      <c r="AQ168" s="22">
        <v>-9.5519999999999994E-2</v>
      </c>
      <c r="AR168" s="22">
        <v>89.137100000000004</v>
      </c>
      <c r="AS168" s="22">
        <v>-3.55865E-2</v>
      </c>
      <c r="AT168" s="22">
        <v>158</v>
      </c>
      <c r="AU168" s="22">
        <v>-9.6649200000000005E-2</v>
      </c>
      <c r="AV168">
        <f t="shared" si="32"/>
        <v>35.586500000000001</v>
      </c>
      <c r="AW168">
        <f t="shared" si="33"/>
        <v>-3.3992224799999997</v>
      </c>
      <c r="AX168" s="9"/>
      <c r="AY168" s="22">
        <v>0.69564800000000004</v>
      </c>
      <c r="AZ168" s="22">
        <v>91.907700000000006</v>
      </c>
      <c r="BA168" s="22">
        <v>8.3068800000000009E-3</v>
      </c>
      <c r="BB168" s="22">
        <v>158</v>
      </c>
      <c r="BC168" s="22">
        <v>0.69509900000000002</v>
      </c>
      <c r="BD168">
        <f t="shared" si="34"/>
        <v>-8.3068800000000014</v>
      </c>
      <c r="BE168">
        <f t="shared" si="35"/>
        <v>-5.7786644582400015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47.006399999999999</v>
      </c>
      <c r="I169" s="22">
        <v>-3.5534700000000002E-2</v>
      </c>
      <c r="J169" s="22">
        <v>159</v>
      </c>
      <c r="K169" s="22">
        <v>-0.101746</v>
      </c>
      <c r="L169">
        <f t="shared" si="24"/>
        <v>35.534700000000001</v>
      </c>
      <c r="M169">
        <f t="shared" si="25"/>
        <v>-3.5731917585000001</v>
      </c>
      <c r="N169" s="9"/>
      <c r="O169" s="22">
        <v>0.70068399999999997</v>
      </c>
      <c r="P169" s="22">
        <v>80.1845</v>
      </c>
      <c r="Q169" s="22">
        <v>1.11786E-2</v>
      </c>
      <c r="R169" s="22">
        <v>159</v>
      </c>
      <c r="S169" s="22">
        <v>0.70022600000000002</v>
      </c>
      <c r="T169">
        <f t="shared" si="26"/>
        <v>-11.178600000000001</v>
      </c>
      <c r="U169">
        <f t="shared" si="27"/>
        <v>-7.8326661624000007</v>
      </c>
      <c r="X169" s="9"/>
      <c r="Y169" s="22">
        <v>-0.10055500000000001</v>
      </c>
      <c r="Z169" s="22">
        <v>83.433099999999996</v>
      </c>
      <c r="AA169" s="22">
        <v>-3.5604900000000002E-2</v>
      </c>
      <c r="AB169" s="22">
        <v>159</v>
      </c>
      <c r="AC169" s="22">
        <v>-0.101715</v>
      </c>
      <c r="AD169">
        <f t="shared" si="28"/>
        <v>35.604900000000001</v>
      </c>
      <c r="AE169">
        <f t="shared" si="29"/>
        <v>-3.5802507195000004</v>
      </c>
      <c r="AF169" s="9"/>
      <c r="AG169" s="22">
        <v>0.70068399999999997</v>
      </c>
      <c r="AH169" s="22">
        <v>86.411600000000007</v>
      </c>
      <c r="AI169" s="22">
        <v>1.1230499999999999E-2</v>
      </c>
      <c r="AJ169" s="22">
        <v>159</v>
      </c>
      <c r="AK169" s="22">
        <v>0.70019500000000001</v>
      </c>
      <c r="AL169">
        <f t="shared" si="30"/>
        <v>-11.230499999999999</v>
      </c>
      <c r="AM169">
        <f t="shared" si="31"/>
        <v>-7.8690316619999994</v>
      </c>
      <c r="AP169" s="9"/>
      <c r="AQ169" s="22">
        <v>-0.10055500000000001</v>
      </c>
      <c r="AR169" s="22">
        <v>89.147199999999998</v>
      </c>
      <c r="AS169" s="22">
        <v>-3.5610999999999997E-2</v>
      </c>
      <c r="AT169" s="22">
        <v>159</v>
      </c>
      <c r="AU169" s="22">
        <v>-0.101685</v>
      </c>
      <c r="AV169">
        <f t="shared" si="32"/>
        <v>35.610999999999997</v>
      </c>
      <c r="AW169">
        <f t="shared" si="33"/>
        <v>-3.5808641049999999</v>
      </c>
      <c r="AX169" s="9"/>
      <c r="AY169" s="22">
        <v>0.70068399999999997</v>
      </c>
      <c r="AZ169" s="22">
        <v>91.9178</v>
      </c>
      <c r="BA169" s="22">
        <v>1.13037E-2</v>
      </c>
      <c r="BB169" s="22">
        <v>159</v>
      </c>
      <c r="BC169" s="22">
        <v>0.70016500000000004</v>
      </c>
      <c r="BD169">
        <f t="shared" si="34"/>
        <v>-11.303699999999999</v>
      </c>
      <c r="BE169">
        <f t="shared" si="35"/>
        <v>-7.9203217307999996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G1" workbookViewId="0">
      <selection activeCell="T8" sqref="T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333.08348684210301</v>
      </c>
      <c r="H2" s="2"/>
      <c r="I2" s="6" t="s">
        <v>12</v>
      </c>
      <c r="J2" s="2"/>
      <c r="K2" s="7" t="s">
        <v>13</v>
      </c>
      <c r="L2" s="3">
        <f>L4*I6*L9/100*100</f>
        <v>18.274231744799998</v>
      </c>
      <c r="M2" s="8" t="s">
        <v>14</v>
      </c>
      <c r="N2" s="9"/>
      <c r="O2" s="2">
        <f>ABS(S7-S6)/ABS(T7-T6)*1000</f>
        <v>660.41633986944009</v>
      </c>
      <c r="P2" s="2"/>
      <c r="Q2" s="6" t="s">
        <v>15</v>
      </c>
      <c r="R2" s="2"/>
      <c r="S2" s="7" t="s">
        <v>13</v>
      </c>
      <c r="T2" s="3">
        <f>T4*Q6*T9/100*100</f>
        <v>18.268160180799999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0.68945299999999998</v>
      </c>
      <c r="J3" s="2"/>
      <c r="K3" s="10">
        <f>INDEX(L11:L1056,MATCH(I3,K11:K1056,0))</f>
        <v>-7.5897199999999998E-2</v>
      </c>
      <c r="L3" s="35" t="s">
        <v>16</v>
      </c>
      <c r="M3" s="11">
        <f>M9</f>
        <v>18.274231744799998</v>
      </c>
      <c r="N3" s="9"/>
      <c r="O3" s="2" t="s">
        <v>44</v>
      </c>
      <c r="P3" s="2"/>
      <c r="Q3" s="2">
        <f>INDEX(S11:S1056,MATCH(0,T11:T1056,-1))</f>
        <v>0.68493700000000002</v>
      </c>
      <c r="R3" s="2"/>
      <c r="S3" s="10">
        <f>INDEX(T11:T1056,MATCH(Q3,S11:S1056,0))</f>
        <v>2.3931899999999997</v>
      </c>
      <c r="T3" s="35" t="s">
        <v>16</v>
      </c>
      <c r="U3" s="11">
        <f>U9</f>
        <v>18.268160180799999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35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35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35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35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1.7217309376814642</v>
      </c>
      <c r="H4" s="2"/>
      <c r="I4" s="2">
        <f>INDEX(K11:K1000,1+MATCH(0,L11:L856,1))</f>
        <v>0.68432599999999999</v>
      </c>
      <c r="J4" s="2"/>
      <c r="K4" s="10">
        <f>INDEX(L11:L1056,MATCH(I4,K11:K1056,0))</f>
        <v>2.9019200000000001</v>
      </c>
      <c r="L4" s="34">
        <f>M3/(I6*L9)</f>
        <v>0.76356958818652509</v>
      </c>
      <c r="M4" s="8" t="s">
        <v>17</v>
      </c>
      <c r="N4" s="9"/>
      <c r="O4" s="2">
        <f>ABS(Q3-Q4)/ABS(S3-S4)*1000</f>
        <v>1.6671890263890865</v>
      </c>
      <c r="P4" s="2"/>
      <c r="Q4" s="2">
        <f>INDEX(S11:S856,1+MATCH(0,T11:T856,-1))</f>
        <v>0.69003300000000001</v>
      </c>
      <c r="R4" s="2"/>
      <c r="S4" s="10">
        <f>INDEX(T11:T856,MATCH(Q4,S11:S856,0))</f>
        <v>-0.66345200000000004</v>
      </c>
      <c r="T4" s="34">
        <f>U3/(Q6*T9)</f>
        <v>0.76255194138159299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34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34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34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34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32.394399999999997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32.348599999999998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0.68932232544267658</v>
      </c>
      <c r="J6" s="34"/>
      <c r="K6" s="13">
        <f>INDEX(K11:K1056,MATCH(L6,L11:L1056,0))</f>
        <v>4.8217800000000003E-3</v>
      </c>
      <c r="L6" s="10">
        <f>INDEX(L11:L1056,MATCH(0,K11:K1056,-1))</f>
        <v>34.704599999999999</v>
      </c>
      <c r="M6" s="8" t="s">
        <v>22</v>
      </c>
      <c r="N6" s="9"/>
      <c r="O6" s="2"/>
      <c r="P6" s="2"/>
      <c r="Q6" s="48">
        <f>(Q3-Q4)/(S3-S4)*(-S4)+Q4</f>
        <v>0.68892690010606417</v>
      </c>
      <c r="R6" s="48"/>
      <c r="S6" s="13">
        <f>INDEX(S11:S1056,MATCH(T6,T11:T1056,0))</f>
        <v>-4.6844499999999997E-3</v>
      </c>
      <c r="T6" s="10">
        <f>INDEX(T11:T1056,MATCH(0,S11:S1056,1))</f>
        <v>34.780899999999995</v>
      </c>
      <c r="U6" s="8" t="s">
        <v>22</v>
      </c>
      <c r="X6" s="9"/>
      <c r="Y6" s="2"/>
      <c r="Z6" s="2"/>
      <c r="AA6" s="34" t="e">
        <f>(AA3-AA4)/(AC3-AC4)*(-AC4)+AA4</f>
        <v>#N/A</v>
      </c>
      <c r="AB6" s="34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48" t="e">
        <f>(AI3-AI4)/(AK3-AK4)*(-AK4)+AI4</f>
        <v>#N/A</v>
      </c>
      <c r="AJ6" s="48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34" t="e">
        <f>(AS3-AS4)/(AU3-AU4)*(-AU4)+AS4</f>
        <v>#N/A</v>
      </c>
      <c r="AT6" s="34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48" t="e">
        <f>(BA3-BA4)/(BC3-BC4)*(-BC4)+BA4</f>
        <v>#N/A</v>
      </c>
      <c r="BB6" s="48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-2.41089E-4</v>
      </c>
      <c r="L7" s="10">
        <f>INDEX(L11:L856,1+MATCH(0,K11:K856,-1))</f>
        <v>34.719799999999999</v>
      </c>
      <c r="M7" s="12">
        <f>INDEX(K11:K1056,MATCH(M9,M11:M1056,0))</f>
        <v>0.56298800000000004</v>
      </c>
      <c r="N7" s="9"/>
      <c r="O7" s="2"/>
      <c r="P7" s="2"/>
      <c r="Q7" s="2"/>
      <c r="R7" s="2"/>
      <c r="S7" s="13">
        <f>INDEX(S11:S1056,MATCH(T7,T11:T1056,0))</f>
        <v>5.4199199999999999E-3</v>
      </c>
      <c r="T7" s="10">
        <f>INDEX(T11:T1056,2+MATCH(0,S11:S1056,1))</f>
        <v>34.765599999999999</v>
      </c>
      <c r="U7" s="12">
        <f>INDEX(S11:S1056,MATCH(U9,U11:U1056,0))</f>
        <v>0.56356799999999996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3.3224729142043261E-2</v>
      </c>
      <c r="J9" s="2"/>
      <c r="K9" s="2"/>
      <c r="L9" s="3">
        <f>(L6-L7)/(K6-K7)*(-K7)+L7</f>
        <v>34.719076190476187</v>
      </c>
      <c r="M9" s="16">
        <f>MAX(M11:M1056)</f>
        <v>18.274231744799998</v>
      </c>
      <c r="N9" s="9"/>
      <c r="O9" s="2"/>
      <c r="P9" s="2"/>
      <c r="Q9" s="2"/>
      <c r="R9" s="2"/>
      <c r="S9" s="2"/>
      <c r="T9" s="3">
        <f>(T6-T7)/(S6-S7)*(-S7)+T7</f>
        <v>34.773806822988469</v>
      </c>
      <c r="U9" s="16">
        <f>MAX(U11:U1056)</f>
        <v>18.268160180799999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0.68932232544267658</v>
      </c>
      <c r="B11" s="19">
        <f>IFERROR(L9,0)</f>
        <v>34.719076190476187</v>
      </c>
      <c r="C11" s="20">
        <f>IFERROR(L4,0)</f>
        <v>0.76356958818652509</v>
      </c>
      <c r="D11" s="21">
        <f>IFERROR(L2,0)</f>
        <v>18.274231744799998</v>
      </c>
      <c r="E11" s="21">
        <f>IFERROR(I9,0)</f>
        <v>3.3224729142043261E-2</v>
      </c>
      <c r="F11" s="9"/>
      <c r="G11" s="22">
        <v>0.69503800000000004</v>
      </c>
      <c r="H11" s="22">
        <v>11.0595</v>
      </c>
      <c r="I11" s="22">
        <v>3.3258099999999998E-3</v>
      </c>
      <c r="J11" s="22">
        <v>1</v>
      </c>
      <c r="K11" s="22">
        <v>0.69457999999999998</v>
      </c>
      <c r="L11">
        <f>-I11/$F$2*1000</f>
        <v>-3.3258099999999997</v>
      </c>
      <c r="M11">
        <f>L11*G11</f>
        <v>-2.31156433078</v>
      </c>
      <c r="N11" s="9"/>
      <c r="O11" s="22">
        <v>-9.49097E-2</v>
      </c>
      <c r="P11" s="22">
        <v>14.8451</v>
      </c>
      <c r="Q11" s="22">
        <v>-3.4823600000000003E-2</v>
      </c>
      <c r="R11" s="22">
        <v>1</v>
      </c>
      <c r="S11" s="22">
        <v>-9.5886200000000005E-2</v>
      </c>
      <c r="T11">
        <f>-Q11/$F$2*1000</f>
        <v>34.823600000000006</v>
      </c>
      <c r="U11">
        <f>T11*O11</f>
        <v>-3.3050974289200004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0.68892690010606417</v>
      </c>
      <c r="B12" s="19">
        <f>IFERROR(T9,0)</f>
        <v>34.773806822988469</v>
      </c>
      <c r="C12" s="20">
        <f>IFERROR(T4,0)</f>
        <v>0.76255194138159299</v>
      </c>
      <c r="D12" s="21">
        <f>IFERROR(T2,0)</f>
        <v>18.268160180799999</v>
      </c>
      <c r="E12" s="21"/>
      <c r="F12" s="9"/>
      <c r="G12" s="22">
        <v>0.690002</v>
      </c>
      <c r="H12" s="22">
        <v>11.069599999999999</v>
      </c>
      <c r="I12" s="25">
        <v>7.5897199999999996E-5</v>
      </c>
      <c r="J12" s="22">
        <v>2</v>
      </c>
      <c r="K12" s="22">
        <v>0.68945299999999998</v>
      </c>
      <c r="L12">
        <f t="shared" ref="L12:L75" si="0">-I12/$F$2*1000</f>
        <v>-7.5897199999999998E-2</v>
      </c>
      <c r="M12">
        <f t="shared" ref="M12:M75" si="1">L12*G12</f>
        <v>-5.2369219794399999E-2</v>
      </c>
      <c r="N12" s="9"/>
      <c r="O12" s="22">
        <v>-8.9874300000000004E-2</v>
      </c>
      <c r="P12" s="22">
        <v>14.8552</v>
      </c>
      <c r="Q12" s="22">
        <v>-3.4838899999999999E-2</v>
      </c>
      <c r="R12" s="22">
        <v>2</v>
      </c>
      <c r="S12" s="22">
        <v>-9.0850799999999995E-2</v>
      </c>
      <c r="T12">
        <f t="shared" ref="T12:T75" si="2">-Q12/$F$2*1000</f>
        <v>34.838900000000002</v>
      </c>
      <c r="U12">
        <f t="shared" ref="U12:U75" si="3">T12*O12</f>
        <v>-3.1311217502700002</v>
      </c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>
        <v>0.68496699999999999</v>
      </c>
      <c r="H13" s="22">
        <v>11.079599999999999</v>
      </c>
      <c r="I13" s="22">
        <v>-2.9019200000000001E-3</v>
      </c>
      <c r="J13" s="22">
        <v>3</v>
      </c>
      <c r="K13" s="22">
        <v>0.68432599999999999</v>
      </c>
      <c r="L13">
        <f t="shared" si="0"/>
        <v>2.9019200000000001</v>
      </c>
      <c r="M13">
        <f t="shared" si="1"/>
        <v>1.9877194366399999</v>
      </c>
      <c r="N13" s="9"/>
      <c r="O13" s="22">
        <v>-8.4838899999999995E-2</v>
      </c>
      <c r="P13" s="22">
        <v>14.8652</v>
      </c>
      <c r="Q13" s="22">
        <v>-3.4851100000000003E-2</v>
      </c>
      <c r="R13" s="22">
        <v>3</v>
      </c>
      <c r="S13" s="22">
        <v>-8.59375E-2</v>
      </c>
      <c r="T13">
        <f t="shared" si="2"/>
        <v>34.851100000000002</v>
      </c>
      <c r="U13">
        <f t="shared" si="3"/>
        <v>-2.95672898779</v>
      </c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0.67993199999999998</v>
      </c>
      <c r="H14" s="22">
        <v>11.089700000000001</v>
      </c>
      <c r="I14" s="22">
        <v>-5.7464600000000001E-3</v>
      </c>
      <c r="J14" s="22">
        <v>4</v>
      </c>
      <c r="K14" s="22">
        <v>0.67925999999999997</v>
      </c>
      <c r="L14">
        <f t="shared" si="0"/>
        <v>5.7464599999999999</v>
      </c>
      <c r="M14">
        <f t="shared" si="1"/>
        <v>3.9072020407199997</v>
      </c>
      <c r="N14" s="9"/>
      <c r="O14" s="22">
        <v>-7.9803499999999999E-2</v>
      </c>
      <c r="P14" s="22">
        <v>14.875299999999999</v>
      </c>
      <c r="Q14" s="22">
        <v>-3.4847999999999997E-2</v>
      </c>
      <c r="R14" s="22">
        <v>4</v>
      </c>
      <c r="S14" s="22">
        <v>-8.0780000000000005E-2</v>
      </c>
      <c r="T14">
        <f t="shared" si="2"/>
        <v>34.847999999999999</v>
      </c>
      <c r="U14">
        <f t="shared" si="3"/>
        <v>-2.7809923679999997</v>
      </c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0.67489600000000005</v>
      </c>
      <c r="H15" s="22">
        <v>11.0998</v>
      </c>
      <c r="I15" s="22">
        <v>-8.3282500000000006E-3</v>
      </c>
      <c r="J15" s="22">
        <v>5</v>
      </c>
      <c r="K15" s="22">
        <v>0.67413299999999998</v>
      </c>
      <c r="L15">
        <f t="shared" si="0"/>
        <v>8.3282500000000006</v>
      </c>
      <c r="M15">
        <f t="shared" si="1"/>
        <v>5.6207026120000005</v>
      </c>
      <c r="N15" s="9"/>
      <c r="O15" s="22">
        <v>-7.4768100000000004E-2</v>
      </c>
      <c r="P15" s="22">
        <v>14.885400000000001</v>
      </c>
      <c r="Q15" s="22">
        <v>-3.4838899999999999E-2</v>
      </c>
      <c r="R15" s="22">
        <v>5</v>
      </c>
      <c r="S15" s="22">
        <v>-7.5775099999999998E-2</v>
      </c>
      <c r="T15">
        <f t="shared" si="2"/>
        <v>34.838900000000002</v>
      </c>
      <c r="U15">
        <f t="shared" si="3"/>
        <v>-2.6048383590900004</v>
      </c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0.66986100000000004</v>
      </c>
      <c r="H16" s="22">
        <v>11.1099</v>
      </c>
      <c r="I16" s="22">
        <v>-1.07788E-2</v>
      </c>
      <c r="J16" s="22">
        <v>6</v>
      </c>
      <c r="K16" s="22">
        <v>0.66909799999999997</v>
      </c>
      <c r="L16">
        <f t="shared" si="0"/>
        <v>10.7788</v>
      </c>
      <c r="M16">
        <f t="shared" si="1"/>
        <v>7.2202977468000009</v>
      </c>
      <c r="N16" s="9"/>
      <c r="O16" s="22">
        <v>-6.9732699999999995E-2</v>
      </c>
      <c r="P16" s="22">
        <v>14.8954</v>
      </c>
      <c r="Q16" s="22">
        <v>-3.4841900000000002E-2</v>
      </c>
      <c r="R16" s="22">
        <v>6</v>
      </c>
      <c r="S16" s="22">
        <v>-7.07092E-2</v>
      </c>
      <c r="T16">
        <f t="shared" si="2"/>
        <v>34.841900000000003</v>
      </c>
      <c r="U16">
        <f t="shared" si="3"/>
        <v>-2.42961976013</v>
      </c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11.119899999999999</v>
      </c>
      <c r="I17" s="22">
        <v>-1.2988299999999999E-2</v>
      </c>
      <c r="J17" s="22">
        <v>7</v>
      </c>
      <c r="K17" s="22">
        <v>0.66406299999999996</v>
      </c>
      <c r="L17">
        <f t="shared" si="0"/>
        <v>12.988299999999999</v>
      </c>
      <c r="M17">
        <f t="shared" si="1"/>
        <v>8.6349465474999985</v>
      </c>
      <c r="N17" s="9"/>
      <c r="O17" s="22">
        <v>-6.4697299999999999E-2</v>
      </c>
      <c r="P17" s="22">
        <v>14.9055</v>
      </c>
      <c r="Q17" s="22">
        <v>-3.48206E-2</v>
      </c>
      <c r="R17" s="22">
        <v>7</v>
      </c>
      <c r="S17" s="22">
        <v>-6.5704299999999993E-2</v>
      </c>
      <c r="T17">
        <f t="shared" si="2"/>
        <v>34.820599999999999</v>
      </c>
      <c r="U17">
        <f t="shared" si="3"/>
        <v>-2.2527988043799998</v>
      </c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11.13</v>
      </c>
      <c r="I18" s="22">
        <v>-1.5081799999999999E-2</v>
      </c>
      <c r="J18" s="22">
        <v>8</v>
      </c>
      <c r="K18" s="22">
        <v>0.65893599999999997</v>
      </c>
      <c r="L18">
        <f t="shared" si="0"/>
        <v>15.081799999999999</v>
      </c>
      <c r="M18">
        <f t="shared" si="1"/>
        <v>9.950820821999999</v>
      </c>
      <c r="N18" s="9"/>
      <c r="O18" s="22">
        <v>-5.9661899999999997E-2</v>
      </c>
      <c r="P18" s="22">
        <v>14.9156</v>
      </c>
      <c r="Q18" s="22">
        <v>-3.4799200000000002E-2</v>
      </c>
      <c r="R18" s="22">
        <v>8</v>
      </c>
      <c r="S18" s="22">
        <v>-6.0699500000000003E-2</v>
      </c>
      <c r="T18">
        <f t="shared" si="2"/>
        <v>34.799199999999999</v>
      </c>
      <c r="U18">
        <f t="shared" si="3"/>
        <v>-2.0761863904799998</v>
      </c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11.1401</v>
      </c>
      <c r="I19" s="22">
        <v>-1.6952499999999999E-2</v>
      </c>
      <c r="J19" s="22">
        <v>9</v>
      </c>
      <c r="K19" s="22">
        <v>0.65390000000000004</v>
      </c>
      <c r="L19">
        <f t="shared" si="0"/>
        <v>16.952500000000001</v>
      </c>
      <c r="M19">
        <f t="shared" si="1"/>
        <v>11.0997341375</v>
      </c>
      <c r="N19" s="9"/>
      <c r="O19" s="22">
        <v>-5.4626500000000001E-2</v>
      </c>
      <c r="P19" s="22">
        <v>14.925700000000001</v>
      </c>
      <c r="Q19" s="22">
        <v>-3.47687E-2</v>
      </c>
      <c r="R19" s="22">
        <v>9</v>
      </c>
      <c r="S19" s="22">
        <v>-5.5633500000000002E-2</v>
      </c>
      <c r="T19">
        <f t="shared" si="2"/>
        <v>34.768700000000003</v>
      </c>
      <c r="U19">
        <f t="shared" si="3"/>
        <v>-1.8992923905500001</v>
      </c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11.1501</v>
      </c>
      <c r="I20" s="22">
        <v>-1.8728600000000001E-2</v>
      </c>
      <c r="J20" s="22">
        <v>10</v>
      </c>
      <c r="K20" s="22">
        <v>0.64886500000000003</v>
      </c>
      <c r="L20">
        <f t="shared" si="0"/>
        <v>18.7286</v>
      </c>
      <c r="M20">
        <f t="shared" si="1"/>
        <v>12.1683272634</v>
      </c>
      <c r="N20" s="9"/>
      <c r="O20" s="22">
        <v>-4.9591099999999999E-2</v>
      </c>
      <c r="P20" s="22">
        <v>14.935700000000001</v>
      </c>
      <c r="Q20" s="22">
        <v>-3.4762599999999998E-2</v>
      </c>
      <c r="R20" s="22">
        <v>10</v>
      </c>
      <c r="S20" s="22">
        <v>-5.05981E-2</v>
      </c>
      <c r="T20">
        <f t="shared" si="2"/>
        <v>34.762599999999999</v>
      </c>
      <c r="U20">
        <f t="shared" si="3"/>
        <v>-1.72391557286</v>
      </c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11.1602</v>
      </c>
      <c r="I21" s="22">
        <v>-2.0318599999999999E-2</v>
      </c>
      <c r="J21" s="22">
        <v>11</v>
      </c>
      <c r="K21" s="22">
        <v>0.64373800000000003</v>
      </c>
      <c r="L21">
        <f t="shared" si="0"/>
        <v>20.3186</v>
      </c>
      <c r="M21">
        <f t="shared" si="1"/>
        <v>13.0990763224</v>
      </c>
      <c r="N21" s="9"/>
      <c r="O21" s="22">
        <v>-4.4555699999999997E-2</v>
      </c>
      <c r="P21" s="22">
        <v>14.9458</v>
      </c>
      <c r="Q21" s="22">
        <v>-3.4762599999999998E-2</v>
      </c>
      <c r="R21" s="22">
        <v>11</v>
      </c>
      <c r="S21" s="22">
        <v>-4.5098899999999997E-2</v>
      </c>
      <c r="T21">
        <f t="shared" si="2"/>
        <v>34.762599999999999</v>
      </c>
      <c r="U21">
        <f t="shared" si="3"/>
        <v>-1.5488719768199999</v>
      </c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11.170299999999999</v>
      </c>
      <c r="I22" s="22">
        <v>-2.1798700000000001E-2</v>
      </c>
      <c r="J22" s="22">
        <v>12</v>
      </c>
      <c r="K22" s="22">
        <v>0.63867200000000002</v>
      </c>
      <c r="L22">
        <f t="shared" si="0"/>
        <v>21.7987</v>
      </c>
      <c r="M22">
        <f t="shared" si="1"/>
        <v>13.943494857599999</v>
      </c>
      <c r="N22" s="9"/>
      <c r="O22" s="22">
        <v>-3.9520300000000001E-2</v>
      </c>
      <c r="P22" s="22">
        <v>14.9559</v>
      </c>
      <c r="Q22" s="22">
        <v>-3.4753399999999997E-2</v>
      </c>
      <c r="R22" s="22">
        <v>12</v>
      </c>
      <c r="S22" s="22">
        <v>-4.0011600000000001E-2</v>
      </c>
      <c r="T22">
        <f t="shared" si="2"/>
        <v>34.753399999999999</v>
      </c>
      <c r="U22">
        <f t="shared" si="3"/>
        <v>-1.37346479402</v>
      </c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11.180400000000001</v>
      </c>
      <c r="I23" s="22">
        <v>-2.3104900000000001E-2</v>
      </c>
      <c r="J23" s="22">
        <v>13</v>
      </c>
      <c r="K23" s="22">
        <v>0.63363599999999998</v>
      </c>
      <c r="L23">
        <f t="shared" si="0"/>
        <v>23.104900000000001</v>
      </c>
      <c r="M23">
        <f t="shared" si="1"/>
        <v>14.662669903699999</v>
      </c>
      <c r="N23" s="9"/>
      <c r="O23" s="22">
        <v>-3.4484899999999999E-2</v>
      </c>
      <c r="P23" s="22">
        <v>14.9659</v>
      </c>
      <c r="Q23" s="22">
        <v>-3.47687E-2</v>
      </c>
      <c r="R23" s="22">
        <v>13</v>
      </c>
      <c r="S23" s="22">
        <v>-3.4954800000000001E-2</v>
      </c>
      <c r="T23">
        <f t="shared" si="2"/>
        <v>34.768700000000003</v>
      </c>
      <c r="U23">
        <f t="shared" si="3"/>
        <v>-1.1989951426300001</v>
      </c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11.1904</v>
      </c>
      <c r="I24" s="22">
        <v>-2.4331700000000001E-2</v>
      </c>
      <c r="J24" s="22">
        <v>14</v>
      </c>
      <c r="K24" s="22">
        <v>0.62860099999999997</v>
      </c>
      <c r="L24">
        <f t="shared" si="0"/>
        <v>24.331700000000001</v>
      </c>
      <c r="M24">
        <f t="shared" si="1"/>
        <v>15.318703022599999</v>
      </c>
      <c r="N24" s="9"/>
      <c r="O24" s="22">
        <v>-2.94495E-2</v>
      </c>
      <c r="P24" s="22">
        <v>14.976000000000001</v>
      </c>
      <c r="Q24" s="22">
        <v>-3.47687E-2</v>
      </c>
      <c r="R24" s="22">
        <v>14</v>
      </c>
      <c r="S24" s="22">
        <v>-2.9989600000000002E-2</v>
      </c>
      <c r="T24">
        <f t="shared" si="2"/>
        <v>34.768700000000003</v>
      </c>
      <c r="U24">
        <f t="shared" si="3"/>
        <v>-1.0239208306500001</v>
      </c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11.2005</v>
      </c>
      <c r="I25" s="22">
        <v>-2.5424200000000001E-2</v>
      </c>
      <c r="J25" s="22">
        <v>15</v>
      </c>
      <c r="K25" s="22">
        <v>0.62353499999999995</v>
      </c>
      <c r="L25">
        <f t="shared" si="0"/>
        <v>25.424200000000003</v>
      </c>
      <c r="M25">
        <f t="shared" si="1"/>
        <v>15.878480716400002</v>
      </c>
      <c r="N25" s="9"/>
      <c r="O25" s="22">
        <v>-2.4414100000000001E-2</v>
      </c>
      <c r="P25" s="22">
        <v>14.9861</v>
      </c>
      <c r="Q25" s="22">
        <v>-3.4774800000000002E-2</v>
      </c>
      <c r="R25" s="22">
        <v>15</v>
      </c>
      <c r="S25" s="22">
        <v>-2.4877900000000001E-2</v>
      </c>
      <c r="T25">
        <f t="shared" si="2"/>
        <v>34.774799999999999</v>
      </c>
      <c r="U25">
        <f t="shared" si="3"/>
        <v>-0.84899544467999999</v>
      </c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11.210599999999999</v>
      </c>
      <c r="I26" s="22">
        <v>-2.6431300000000001E-2</v>
      </c>
      <c r="J26" s="22">
        <v>16</v>
      </c>
      <c r="K26" s="22">
        <v>0.61843899999999996</v>
      </c>
      <c r="L26">
        <f t="shared" si="0"/>
        <v>26.4313</v>
      </c>
      <c r="M26">
        <f t="shared" si="1"/>
        <v>16.374375369100001</v>
      </c>
      <c r="N26" s="9"/>
      <c r="O26" s="22">
        <v>-1.9378699999999999E-2</v>
      </c>
      <c r="P26" s="22">
        <v>14.9961</v>
      </c>
      <c r="Q26" s="22">
        <v>-3.47839E-2</v>
      </c>
      <c r="R26" s="22">
        <v>16</v>
      </c>
      <c r="S26" s="22">
        <v>-1.9751000000000001E-2</v>
      </c>
      <c r="T26">
        <f t="shared" si="2"/>
        <v>34.783900000000003</v>
      </c>
      <c r="U26">
        <f t="shared" si="3"/>
        <v>-0.67406676293000001</v>
      </c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11.220599999999999</v>
      </c>
      <c r="I27" s="22">
        <v>-2.7307100000000001E-2</v>
      </c>
      <c r="J27" s="22">
        <v>17</v>
      </c>
      <c r="K27" s="22">
        <v>0.61343400000000003</v>
      </c>
      <c r="L27">
        <f t="shared" si="0"/>
        <v>27.307100000000002</v>
      </c>
      <c r="M27">
        <f t="shared" si="1"/>
        <v>16.779421044100001</v>
      </c>
      <c r="N27" s="9"/>
      <c r="O27" s="22">
        <v>-1.43433E-2</v>
      </c>
      <c r="P27" s="22">
        <v>15.0062</v>
      </c>
      <c r="Q27" s="22">
        <v>-3.47931E-2</v>
      </c>
      <c r="R27" s="22">
        <v>17</v>
      </c>
      <c r="S27" s="22">
        <v>-1.4782699999999999E-2</v>
      </c>
      <c r="T27">
        <f t="shared" si="2"/>
        <v>34.793100000000003</v>
      </c>
      <c r="U27">
        <f t="shared" si="3"/>
        <v>-0.49904787123000005</v>
      </c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11.230700000000001</v>
      </c>
      <c r="I28" s="22">
        <v>-2.81158E-2</v>
      </c>
      <c r="J28" s="22">
        <v>18</v>
      </c>
      <c r="K28" s="22">
        <v>0.60833700000000002</v>
      </c>
      <c r="L28">
        <f t="shared" si="0"/>
        <v>28.1158</v>
      </c>
      <c r="M28">
        <f t="shared" si="1"/>
        <v>17.134780688799999</v>
      </c>
      <c r="N28" s="9"/>
      <c r="O28" s="22">
        <v>-9.3078599999999994E-3</v>
      </c>
      <c r="P28" s="22">
        <v>15.016299999999999</v>
      </c>
      <c r="Q28" s="22">
        <v>-3.4790000000000001E-2</v>
      </c>
      <c r="R28" s="22">
        <v>18</v>
      </c>
      <c r="S28" s="22">
        <v>-9.6923800000000004E-3</v>
      </c>
      <c r="T28">
        <f t="shared" si="2"/>
        <v>34.79</v>
      </c>
      <c r="U28">
        <f t="shared" si="3"/>
        <v>-0.32382044939999999</v>
      </c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11.2408</v>
      </c>
      <c r="I29" s="22">
        <v>-2.8820800000000001E-2</v>
      </c>
      <c r="J29" s="22">
        <v>19</v>
      </c>
      <c r="K29" s="22">
        <v>0.60333300000000001</v>
      </c>
      <c r="L29">
        <f t="shared" si="0"/>
        <v>28.820800000000002</v>
      </c>
      <c r="M29">
        <f t="shared" si="1"/>
        <v>17.419320340799999</v>
      </c>
      <c r="N29" s="9"/>
      <c r="O29" s="22">
        <v>-4.2724599999999996E-3</v>
      </c>
      <c r="P29" s="22">
        <v>15.026400000000001</v>
      </c>
      <c r="Q29" s="22">
        <v>-3.4780899999999997E-2</v>
      </c>
      <c r="R29" s="22">
        <v>19</v>
      </c>
      <c r="S29" s="22">
        <v>-4.6844499999999997E-3</v>
      </c>
      <c r="T29">
        <f t="shared" si="2"/>
        <v>34.780899999999995</v>
      </c>
      <c r="U29">
        <f t="shared" si="3"/>
        <v>-0.14860000401399998</v>
      </c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11.2508</v>
      </c>
      <c r="I30" s="22">
        <v>-2.94495E-2</v>
      </c>
      <c r="J30" s="22">
        <v>20</v>
      </c>
      <c r="K30" s="22">
        <v>0.59832799999999997</v>
      </c>
      <c r="L30">
        <f t="shared" si="0"/>
        <v>29.4495</v>
      </c>
      <c r="M30">
        <f t="shared" si="1"/>
        <v>17.650999567500001</v>
      </c>
      <c r="N30" s="9"/>
      <c r="O30" s="22">
        <v>7.6293900000000002E-4</v>
      </c>
      <c r="P30" s="22">
        <v>15.0364</v>
      </c>
      <c r="Q30" s="22">
        <v>-3.4780899999999997E-2</v>
      </c>
      <c r="R30" s="22">
        <v>20</v>
      </c>
      <c r="S30" s="22">
        <v>3.5400399999999999E-4</v>
      </c>
      <c r="T30">
        <f t="shared" si="2"/>
        <v>34.780899999999995</v>
      </c>
      <c r="U30">
        <f t="shared" si="3"/>
        <v>2.6535705065099998E-2</v>
      </c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11.260899999999999</v>
      </c>
      <c r="I31" s="22">
        <v>-3.0017100000000001E-2</v>
      </c>
      <c r="J31" s="22">
        <v>21</v>
      </c>
      <c r="K31" s="22">
        <v>0.59320099999999998</v>
      </c>
      <c r="L31">
        <f t="shared" si="0"/>
        <v>30.017100000000003</v>
      </c>
      <c r="M31">
        <f t="shared" si="1"/>
        <v>17.840063043000001</v>
      </c>
      <c r="N31" s="9"/>
      <c r="O31" s="22">
        <v>5.7983399999999999E-3</v>
      </c>
      <c r="P31" s="22">
        <v>15.0465</v>
      </c>
      <c r="Q31" s="22">
        <v>-3.4765600000000001E-2</v>
      </c>
      <c r="R31" s="22">
        <v>21</v>
      </c>
      <c r="S31" s="22">
        <v>5.4199199999999999E-3</v>
      </c>
      <c r="T31">
        <f t="shared" si="2"/>
        <v>34.765599999999999</v>
      </c>
      <c r="U31">
        <f t="shared" si="3"/>
        <v>0.201582769104</v>
      </c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11.271000000000001</v>
      </c>
      <c r="I32" s="22">
        <v>-3.05267E-2</v>
      </c>
      <c r="J32" s="22">
        <v>22</v>
      </c>
      <c r="K32" s="22">
        <v>0.58825700000000003</v>
      </c>
      <c r="L32">
        <f t="shared" si="0"/>
        <v>30.526700000000002</v>
      </c>
      <c r="M32">
        <f t="shared" si="1"/>
        <v>17.9892011498</v>
      </c>
      <c r="N32" s="9"/>
      <c r="O32" s="22">
        <v>1.08337E-2</v>
      </c>
      <c r="P32" s="22">
        <v>15.0566</v>
      </c>
      <c r="Q32" s="22">
        <v>-3.4747300000000002E-2</v>
      </c>
      <c r="R32" s="22">
        <v>22</v>
      </c>
      <c r="S32" s="22">
        <v>1.04767E-2</v>
      </c>
      <c r="T32">
        <f t="shared" si="2"/>
        <v>34.747300000000003</v>
      </c>
      <c r="U32">
        <f t="shared" si="3"/>
        <v>0.37644182401000004</v>
      </c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11.2811</v>
      </c>
      <c r="I33" s="22">
        <v>-3.0981399999999999E-2</v>
      </c>
      <c r="J33" s="22">
        <v>23</v>
      </c>
      <c r="K33" s="22">
        <v>0.58319100000000001</v>
      </c>
      <c r="L33">
        <f t="shared" si="0"/>
        <v>30.981400000000001</v>
      </c>
      <c r="M33">
        <f t="shared" si="1"/>
        <v>18.101161782599998</v>
      </c>
      <c r="N33" s="9"/>
      <c r="O33" s="22">
        <v>1.5869100000000001E-2</v>
      </c>
      <c r="P33" s="22">
        <v>15.066599999999999</v>
      </c>
      <c r="Q33" s="22">
        <v>-3.4729000000000003E-2</v>
      </c>
      <c r="R33" s="22">
        <v>23</v>
      </c>
      <c r="S33" s="22">
        <v>1.5539600000000001E-2</v>
      </c>
      <c r="T33">
        <f t="shared" si="2"/>
        <v>34.729000000000006</v>
      </c>
      <c r="U33">
        <f t="shared" si="3"/>
        <v>0.55111797390000017</v>
      </c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11.2911</v>
      </c>
      <c r="I34" s="22">
        <v>-3.1396500000000001E-2</v>
      </c>
      <c r="J34" s="22">
        <v>24</v>
      </c>
      <c r="K34" s="22">
        <v>0.578125</v>
      </c>
      <c r="L34">
        <f t="shared" si="0"/>
        <v>31.3965</v>
      </c>
      <c r="M34">
        <f t="shared" si="1"/>
        <v>18.185606315999998</v>
      </c>
      <c r="N34" s="9"/>
      <c r="O34" s="22">
        <v>2.0904499999999999E-2</v>
      </c>
      <c r="P34" s="22">
        <v>15.076700000000001</v>
      </c>
      <c r="Q34" s="22">
        <v>-3.4695400000000001E-2</v>
      </c>
      <c r="R34" s="22">
        <v>24</v>
      </c>
      <c r="S34" s="22">
        <v>2.0577999999999999E-2</v>
      </c>
      <c r="T34">
        <f t="shared" si="2"/>
        <v>34.695399999999999</v>
      </c>
      <c r="U34">
        <f t="shared" si="3"/>
        <v>0.72528998929999999</v>
      </c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11.3012</v>
      </c>
      <c r="I35" s="22">
        <v>-3.1771899999999999E-2</v>
      </c>
      <c r="J35" s="22">
        <v>25</v>
      </c>
      <c r="K35" s="22">
        <v>0.57302900000000001</v>
      </c>
      <c r="L35">
        <f t="shared" si="0"/>
        <v>31.771899999999999</v>
      </c>
      <c r="M35">
        <f t="shared" si="1"/>
        <v>18.243043717199999</v>
      </c>
      <c r="N35" s="9"/>
      <c r="O35" s="22">
        <v>2.5939899999999998E-2</v>
      </c>
      <c r="P35" s="22">
        <v>15.0868</v>
      </c>
      <c r="Q35" s="22">
        <v>-3.4692399999999998E-2</v>
      </c>
      <c r="R35" s="22">
        <v>25</v>
      </c>
      <c r="S35" s="22">
        <v>2.5640900000000001E-2</v>
      </c>
      <c r="T35">
        <f t="shared" si="2"/>
        <v>34.692399999999999</v>
      </c>
      <c r="U35">
        <f t="shared" si="3"/>
        <v>0.89991738675999988</v>
      </c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11.311299999999999</v>
      </c>
      <c r="I36" s="22">
        <v>-3.2101400000000002E-2</v>
      </c>
      <c r="J36" s="22">
        <v>26</v>
      </c>
      <c r="K36" s="22">
        <v>0.56805399999999995</v>
      </c>
      <c r="L36">
        <f t="shared" si="0"/>
        <v>32.101400000000005</v>
      </c>
      <c r="M36">
        <f t="shared" si="1"/>
        <v>18.270608114200005</v>
      </c>
      <c r="N36" s="9"/>
      <c r="O36" s="22">
        <v>3.0975300000000001E-2</v>
      </c>
      <c r="P36" s="22">
        <v>15.0969</v>
      </c>
      <c r="Q36" s="22">
        <v>-3.4704600000000002E-2</v>
      </c>
      <c r="R36" s="22">
        <v>26</v>
      </c>
      <c r="S36" s="22">
        <v>3.06793E-2</v>
      </c>
      <c r="T36">
        <f t="shared" si="2"/>
        <v>34.704599999999999</v>
      </c>
      <c r="U36">
        <f t="shared" si="3"/>
        <v>1.07498539638</v>
      </c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11.321300000000001</v>
      </c>
      <c r="I37" s="22">
        <v>-3.2394399999999997E-2</v>
      </c>
      <c r="J37" s="22">
        <v>27</v>
      </c>
      <c r="K37" s="22">
        <v>0.56298800000000004</v>
      </c>
      <c r="L37">
        <f t="shared" si="0"/>
        <v>32.394399999999997</v>
      </c>
      <c r="M37">
        <f t="shared" si="1"/>
        <v>18.274231744799998</v>
      </c>
      <c r="N37" s="9"/>
      <c r="O37" s="22">
        <v>3.60107E-2</v>
      </c>
      <c r="P37" s="22">
        <v>15.1069</v>
      </c>
      <c r="Q37" s="22">
        <v>-3.4710699999999997E-2</v>
      </c>
      <c r="R37" s="22">
        <v>27</v>
      </c>
      <c r="S37" s="22">
        <v>3.5702499999999998E-2</v>
      </c>
      <c r="T37">
        <f t="shared" si="2"/>
        <v>34.710699999999996</v>
      </c>
      <c r="U37">
        <f t="shared" si="3"/>
        <v>1.2499566044899999</v>
      </c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11.3314</v>
      </c>
      <c r="I38" s="22">
        <v>-3.2626299999999997E-2</v>
      </c>
      <c r="J38" s="22">
        <v>28</v>
      </c>
      <c r="K38" s="22">
        <v>0.55795300000000003</v>
      </c>
      <c r="L38">
        <f t="shared" si="0"/>
        <v>32.626300000000001</v>
      </c>
      <c r="M38">
        <f t="shared" si="1"/>
        <v>18.240777056599999</v>
      </c>
      <c r="N38" s="9"/>
      <c r="O38" s="22">
        <v>4.1046100000000002E-2</v>
      </c>
      <c r="P38" s="22">
        <v>15.117000000000001</v>
      </c>
      <c r="Q38" s="22">
        <v>-3.4726E-2</v>
      </c>
      <c r="R38" s="22">
        <v>28</v>
      </c>
      <c r="S38" s="22">
        <v>4.0740999999999999E-2</v>
      </c>
      <c r="T38">
        <f t="shared" si="2"/>
        <v>34.725999999999999</v>
      </c>
      <c r="U38">
        <f t="shared" si="3"/>
        <v>1.4253668686000001</v>
      </c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11.3415</v>
      </c>
      <c r="I39" s="22">
        <v>-3.2842999999999997E-2</v>
      </c>
      <c r="J39" s="22">
        <v>29</v>
      </c>
      <c r="K39" s="22">
        <v>0.55288700000000002</v>
      </c>
      <c r="L39">
        <f t="shared" si="0"/>
        <v>32.842999999999996</v>
      </c>
      <c r="M39">
        <f t="shared" si="1"/>
        <v>18.196565620999998</v>
      </c>
      <c r="N39" s="9"/>
      <c r="O39" s="22">
        <v>4.6081499999999997E-2</v>
      </c>
      <c r="P39" s="22">
        <v>15.1271</v>
      </c>
      <c r="Q39" s="22">
        <v>-3.4747300000000002E-2</v>
      </c>
      <c r="R39" s="22">
        <v>29</v>
      </c>
      <c r="S39" s="22">
        <v>4.5797699999999997E-2</v>
      </c>
      <c r="T39">
        <f t="shared" si="2"/>
        <v>34.747300000000003</v>
      </c>
      <c r="U39">
        <f t="shared" si="3"/>
        <v>1.60120770495</v>
      </c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11.351599999999999</v>
      </c>
      <c r="I40" s="22">
        <v>-3.3029200000000002E-2</v>
      </c>
      <c r="J40" s="22">
        <v>30</v>
      </c>
      <c r="K40" s="22">
        <v>0.54788199999999998</v>
      </c>
      <c r="L40">
        <f t="shared" si="0"/>
        <v>33.029200000000003</v>
      </c>
      <c r="M40">
        <f t="shared" si="1"/>
        <v>18.133394121200002</v>
      </c>
      <c r="N40" s="9"/>
      <c r="O40" s="22">
        <v>5.11169E-2</v>
      </c>
      <c r="P40" s="22">
        <v>15.1371</v>
      </c>
      <c r="Q40" s="22">
        <v>-3.4744299999999999E-2</v>
      </c>
      <c r="R40" s="22">
        <v>30</v>
      </c>
      <c r="S40" s="22">
        <v>5.08423E-2</v>
      </c>
      <c r="T40">
        <f t="shared" si="2"/>
        <v>34.744299999999996</v>
      </c>
      <c r="U40">
        <f t="shared" si="3"/>
        <v>1.7760209086699998</v>
      </c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11.361599999999999</v>
      </c>
      <c r="I41" s="22">
        <v>-3.3187899999999999E-2</v>
      </c>
      <c r="J41" s="22">
        <v>31</v>
      </c>
      <c r="K41" s="22">
        <v>0.54281599999999997</v>
      </c>
      <c r="L41">
        <f t="shared" si="0"/>
        <v>33.187899999999999</v>
      </c>
      <c r="M41">
        <f t="shared" si="1"/>
        <v>18.053421090400001</v>
      </c>
      <c r="N41" s="9"/>
      <c r="O41" s="22">
        <v>5.6152300000000002E-2</v>
      </c>
      <c r="P41" s="22">
        <v>15.1472</v>
      </c>
      <c r="Q41" s="22">
        <v>-3.4735099999999998E-2</v>
      </c>
      <c r="R41" s="22">
        <v>31</v>
      </c>
      <c r="S41" s="22">
        <v>5.50842E-2</v>
      </c>
      <c r="T41">
        <f t="shared" si="2"/>
        <v>34.735099999999996</v>
      </c>
      <c r="U41">
        <f t="shared" si="3"/>
        <v>1.9504557557299997</v>
      </c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11.371700000000001</v>
      </c>
      <c r="I42" s="22">
        <v>-3.3337400000000003E-2</v>
      </c>
      <c r="J42" s="22">
        <v>32</v>
      </c>
      <c r="K42" s="22">
        <v>0.53781100000000004</v>
      </c>
      <c r="L42">
        <f t="shared" si="0"/>
        <v>33.337400000000002</v>
      </c>
      <c r="M42">
        <f t="shared" si="1"/>
        <v>17.966858355999999</v>
      </c>
      <c r="N42" s="9"/>
      <c r="O42" s="22">
        <v>6.1187699999999998E-2</v>
      </c>
      <c r="P42" s="22">
        <v>15.157299999999999</v>
      </c>
      <c r="Q42" s="22">
        <v>-3.4722900000000001E-2</v>
      </c>
      <c r="R42" s="22">
        <v>32</v>
      </c>
      <c r="S42" s="22">
        <v>6.0089099999999999E-2</v>
      </c>
      <c r="T42">
        <f t="shared" si="2"/>
        <v>34.722900000000003</v>
      </c>
      <c r="U42">
        <f t="shared" si="3"/>
        <v>2.1246143883299999</v>
      </c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11.3818</v>
      </c>
      <c r="I43" s="22">
        <v>-3.3477800000000002E-2</v>
      </c>
      <c r="J43" s="22">
        <v>33</v>
      </c>
      <c r="K43" s="22">
        <v>0.53277600000000003</v>
      </c>
      <c r="L43">
        <f t="shared" si="0"/>
        <v>33.477800000000002</v>
      </c>
      <c r="M43">
        <f t="shared" si="1"/>
        <v>17.873964809</v>
      </c>
      <c r="N43" s="9"/>
      <c r="O43" s="22">
        <v>6.6223099999999993E-2</v>
      </c>
      <c r="P43" s="22">
        <v>15.167400000000001</v>
      </c>
      <c r="Q43" s="22">
        <v>-3.4716799999999999E-2</v>
      </c>
      <c r="R43" s="22">
        <v>33</v>
      </c>
      <c r="S43" s="22">
        <v>6.5155000000000005E-2</v>
      </c>
      <c r="T43">
        <f t="shared" si="2"/>
        <v>34.716799999999999</v>
      </c>
      <c r="U43">
        <f t="shared" si="3"/>
        <v>2.2990541180799995</v>
      </c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11.3918</v>
      </c>
      <c r="I44" s="22">
        <v>-3.3590700000000001E-2</v>
      </c>
      <c r="J44" s="22">
        <v>34</v>
      </c>
      <c r="K44" s="22">
        <v>0.52764900000000003</v>
      </c>
      <c r="L44">
        <f t="shared" si="0"/>
        <v>33.590699999999998</v>
      </c>
      <c r="M44">
        <f t="shared" si="1"/>
        <v>17.765113508999999</v>
      </c>
      <c r="N44" s="9"/>
      <c r="O44" s="22">
        <v>7.1258500000000002E-2</v>
      </c>
      <c r="P44" s="22">
        <v>15.1774</v>
      </c>
      <c r="Q44" s="22">
        <v>-3.4716799999999999E-2</v>
      </c>
      <c r="R44" s="22">
        <v>34</v>
      </c>
      <c r="S44" s="22">
        <v>7.0251499999999995E-2</v>
      </c>
      <c r="T44">
        <f t="shared" si="2"/>
        <v>34.716799999999999</v>
      </c>
      <c r="U44">
        <f t="shared" si="3"/>
        <v>2.4738670927999999</v>
      </c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11.401899999999999</v>
      </c>
      <c r="I45" s="22">
        <v>-3.3700599999999997E-2</v>
      </c>
      <c r="J45" s="22">
        <v>35</v>
      </c>
      <c r="K45" s="22">
        <v>0.522644</v>
      </c>
      <c r="L45">
        <f t="shared" si="0"/>
        <v>33.700599999999994</v>
      </c>
      <c r="M45">
        <f t="shared" si="1"/>
        <v>17.653520100399998</v>
      </c>
      <c r="N45" s="9"/>
      <c r="O45" s="22">
        <v>7.6293899999999998E-2</v>
      </c>
      <c r="P45" s="22">
        <v>15.1875</v>
      </c>
      <c r="Q45" s="22">
        <v>-3.4719800000000002E-2</v>
      </c>
      <c r="R45" s="22">
        <v>35</v>
      </c>
      <c r="S45" s="22">
        <v>7.5286900000000004E-2</v>
      </c>
      <c r="T45">
        <f t="shared" si="2"/>
        <v>34.719799999999999</v>
      </c>
      <c r="U45">
        <f t="shared" si="3"/>
        <v>2.64890894922</v>
      </c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11.412000000000001</v>
      </c>
      <c r="I46" s="22">
        <v>-3.3792099999999999E-2</v>
      </c>
      <c r="J46" s="22">
        <v>36</v>
      </c>
      <c r="K46" s="22">
        <v>0.51760899999999999</v>
      </c>
      <c r="L46">
        <f t="shared" si="0"/>
        <v>33.792099999999998</v>
      </c>
      <c r="M46">
        <f t="shared" si="1"/>
        <v>17.5313076879</v>
      </c>
      <c r="N46" s="9"/>
      <c r="O46" s="22">
        <v>8.1329299999999993E-2</v>
      </c>
      <c r="P46" s="22">
        <v>15.1976</v>
      </c>
      <c r="Q46" s="22">
        <v>-3.4707599999999998E-2</v>
      </c>
      <c r="R46" s="22">
        <v>36</v>
      </c>
      <c r="S46" s="22">
        <v>8.0352800000000002E-2</v>
      </c>
      <c r="T46">
        <f t="shared" si="2"/>
        <v>34.707599999999999</v>
      </c>
      <c r="U46">
        <f t="shared" si="3"/>
        <v>2.8227448126799999</v>
      </c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11.4221</v>
      </c>
      <c r="I47" s="22">
        <v>-3.3865399999999997E-2</v>
      </c>
      <c r="J47" s="22">
        <v>37</v>
      </c>
      <c r="K47" s="22">
        <v>0.51254299999999997</v>
      </c>
      <c r="L47">
        <f t="shared" si="0"/>
        <v>33.865399999999994</v>
      </c>
      <c r="M47">
        <f t="shared" si="1"/>
        <v>17.398789500199996</v>
      </c>
      <c r="N47" s="9"/>
      <c r="O47" s="22">
        <v>8.6364700000000003E-2</v>
      </c>
      <c r="P47" s="22">
        <v>15.207599999999999</v>
      </c>
      <c r="Q47" s="22">
        <v>-3.4707599999999998E-2</v>
      </c>
      <c r="R47" s="22">
        <v>37</v>
      </c>
      <c r="S47" s="22">
        <v>8.52966E-2</v>
      </c>
      <c r="T47">
        <f t="shared" si="2"/>
        <v>34.707599999999999</v>
      </c>
      <c r="U47">
        <f t="shared" si="3"/>
        <v>2.9975114617199998</v>
      </c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11.4321</v>
      </c>
      <c r="I48" s="22">
        <v>-3.3923300000000003E-2</v>
      </c>
      <c r="J48" s="22">
        <v>38</v>
      </c>
      <c r="K48" s="22">
        <v>0.50753800000000004</v>
      </c>
      <c r="L48">
        <f t="shared" si="0"/>
        <v>33.923300000000005</v>
      </c>
      <c r="M48">
        <f t="shared" si="1"/>
        <v>17.257732562400001</v>
      </c>
      <c r="N48" s="9"/>
      <c r="O48" s="22">
        <v>9.1400099999999998E-2</v>
      </c>
      <c r="P48" s="22">
        <v>15.217700000000001</v>
      </c>
      <c r="Q48" s="22">
        <v>-3.46985E-2</v>
      </c>
      <c r="R48" s="22">
        <v>38</v>
      </c>
      <c r="S48" s="22">
        <v>9.0362499999999998E-2</v>
      </c>
      <c r="T48">
        <f t="shared" si="2"/>
        <v>34.698500000000003</v>
      </c>
      <c r="U48">
        <f t="shared" si="3"/>
        <v>3.1714463698500004</v>
      </c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11.4422</v>
      </c>
      <c r="I49" s="22">
        <v>-3.3966099999999999E-2</v>
      </c>
      <c r="J49" s="22">
        <v>39</v>
      </c>
      <c r="K49" s="22">
        <v>0.50253300000000001</v>
      </c>
      <c r="L49">
        <f t="shared" si="0"/>
        <v>33.966099999999997</v>
      </c>
      <c r="M49">
        <f t="shared" si="1"/>
        <v>17.108486807299997</v>
      </c>
      <c r="N49" s="9"/>
      <c r="O49" s="22">
        <v>9.6435499999999993E-2</v>
      </c>
      <c r="P49" s="22">
        <v>15.2278</v>
      </c>
      <c r="Q49" s="22">
        <v>-3.4692399999999998E-2</v>
      </c>
      <c r="R49" s="22">
        <v>39</v>
      </c>
      <c r="S49" s="22">
        <v>9.5367400000000005E-2</v>
      </c>
      <c r="T49">
        <f t="shared" si="2"/>
        <v>34.692399999999999</v>
      </c>
      <c r="U49">
        <f t="shared" si="3"/>
        <v>3.3455789401999998</v>
      </c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11.452299999999999</v>
      </c>
      <c r="I50" s="22">
        <v>-3.3993500000000003E-2</v>
      </c>
      <c r="J50" s="22">
        <v>40</v>
      </c>
      <c r="K50" s="22">
        <v>0.49755899999999997</v>
      </c>
      <c r="L50">
        <f t="shared" si="0"/>
        <v>33.993500000000004</v>
      </c>
      <c r="M50">
        <f t="shared" si="1"/>
        <v>16.951096729500001</v>
      </c>
      <c r="N50" s="9"/>
      <c r="O50" s="22">
        <v>0.10147100000000001</v>
      </c>
      <c r="P50" s="22">
        <v>15.2379</v>
      </c>
      <c r="Q50" s="22">
        <v>-3.4674099999999999E-2</v>
      </c>
      <c r="R50" s="22">
        <v>40</v>
      </c>
      <c r="S50" s="22">
        <v>0.100342</v>
      </c>
      <c r="T50">
        <f t="shared" si="2"/>
        <v>34.674100000000003</v>
      </c>
      <c r="U50">
        <f t="shared" si="3"/>
        <v>3.5184156011000005</v>
      </c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11.462300000000001</v>
      </c>
      <c r="I51" s="22">
        <v>-3.4008799999999999E-2</v>
      </c>
      <c r="J51" s="22">
        <v>41</v>
      </c>
      <c r="K51" s="22">
        <v>0.49249300000000001</v>
      </c>
      <c r="L51">
        <f t="shared" si="0"/>
        <v>34.008800000000001</v>
      </c>
      <c r="M51">
        <f t="shared" si="1"/>
        <v>16.787491873600001</v>
      </c>
      <c r="N51" s="9"/>
      <c r="O51" s="22">
        <v>0.106506</v>
      </c>
      <c r="P51" s="22">
        <v>15.2479</v>
      </c>
      <c r="Q51" s="22">
        <v>-3.4661900000000002E-2</v>
      </c>
      <c r="R51" s="22">
        <v>41</v>
      </c>
      <c r="S51" s="22">
        <v>0.105408</v>
      </c>
      <c r="T51">
        <f t="shared" si="2"/>
        <v>34.661900000000003</v>
      </c>
      <c r="U51">
        <f t="shared" si="3"/>
        <v>3.6917003214000004</v>
      </c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11.4724</v>
      </c>
      <c r="I52" s="22">
        <v>-3.4014900000000001E-2</v>
      </c>
      <c r="J52" s="22">
        <v>42</v>
      </c>
      <c r="K52" s="22">
        <v>0.487396</v>
      </c>
      <c r="L52">
        <f t="shared" si="0"/>
        <v>34.014899999999997</v>
      </c>
      <c r="M52">
        <f t="shared" si="1"/>
        <v>16.619203931399998</v>
      </c>
      <c r="N52" s="9"/>
      <c r="O52" s="22">
        <v>0.111542</v>
      </c>
      <c r="P52" s="22">
        <v>15.257999999999999</v>
      </c>
      <c r="Q52" s="22">
        <v>-3.4652700000000002E-2</v>
      </c>
      <c r="R52" s="22">
        <v>42</v>
      </c>
      <c r="S52" s="22">
        <v>0.110443</v>
      </c>
      <c r="T52">
        <f t="shared" si="2"/>
        <v>34.652700000000003</v>
      </c>
      <c r="U52">
        <f t="shared" si="3"/>
        <v>3.8652314634000002</v>
      </c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11.4825</v>
      </c>
      <c r="I53" s="22">
        <v>-3.4054599999999997E-2</v>
      </c>
      <c r="J53" s="22">
        <v>43</v>
      </c>
      <c r="K53" s="22">
        <v>0.48236099999999998</v>
      </c>
      <c r="L53">
        <f t="shared" si="0"/>
        <v>34.054600000000001</v>
      </c>
      <c r="M53">
        <f t="shared" si="1"/>
        <v>16.467135884600001</v>
      </c>
      <c r="N53" s="9"/>
      <c r="O53" s="22">
        <v>0.116577</v>
      </c>
      <c r="P53" s="22">
        <v>15.2681</v>
      </c>
      <c r="Q53" s="22">
        <v>-3.4640499999999998E-2</v>
      </c>
      <c r="R53" s="22">
        <v>43</v>
      </c>
      <c r="S53" s="22">
        <v>0.11557000000000001</v>
      </c>
      <c r="T53">
        <f t="shared" si="2"/>
        <v>34.640499999999996</v>
      </c>
      <c r="U53">
        <f t="shared" si="3"/>
        <v>4.0382855684999992</v>
      </c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11.492599999999999</v>
      </c>
      <c r="I54" s="22">
        <v>-3.4078999999999998E-2</v>
      </c>
      <c r="J54" s="22">
        <v>44</v>
      </c>
      <c r="K54" s="22">
        <v>0.47729500000000002</v>
      </c>
      <c r="L54">
        <f t="shared" si="0"/>
        <v>34.079000000000001</v>
      </c>
      <c r="M54">
        <f t="shared" si="1"/>
        <v>16.307346764000002</v>
      </c>
      <c r="N54" s="9"/>
      <c r="O54" s="22">
        <v>0.121613</v>
      </c>
      <c r="P54" s="22">
        <v>15.2781</v>
      </c>
      <c r="Q54" s="22">
        <v>-3.4628300000000001E-2</v>
      </c>
      <c r="R54" s="22">
        <v>44</v>
      </c>
      <c r="S54" s="22">
        <v>0.120544</v>
      </c>
      <c r="T54">
        <f t="shared" si="2"/>
        <v>34.628300000000003</v>
      </c>
      <c r="U54">
        <f t="shared" si="3"/>
        <v>4.2112514479000005</v>
      </c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11.502599999999999</v>
      </c>
      <c r="I55" s="22">
        <v>-3.4109500000000001E-2</v>
      </c>
      <c r="J55" s="22">
        <v>45</v>
      </c>
      <c r="K55" s="22">
        <v>0.47235100000000002</v>
      </c>
      <c r="L55">
        <f t="shared" si="0"/>
        <v>34.109500000000004</v>
      </c>
      <c r="M55">
        <f t="shared" si="1"/>
        <v>16.150166060000004</v>
      </c>
      <c r="N55" s="9"/>
      <c r="O55" s="22">
        <v>0.12664800000000001</v>
      </c>
      <c r="P55" s="22">
        <v>15.2882</v>
      </c>
      <c r="Q55" s="22">
        <v>-3.46191E-2</v>
      </c>
      <c r="R55" s="22">
        <v>45</v>
      </c>
      <c r="S55" s="22">
        <v>0.125641</v>
      </c>
      <c r="T55">
        <f t="shared" si="2"/>
        <v>34.619100000000003</v>
      </c>
      <c r="U55">
        <f t="shared" si="3"/>
        <v>4.3844397768000007</v>
      </c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11.512700000000001</v>
      </c>
      <c r="I56" s="22">
        <v>-3.4152200000000001E-2</v>
      </c>
      <c r="J56" s="22">
        <v>46</v>
      </c>
      <c r="K56" s="22">
        <v>0.46728500000000001</v>
      </c>
      <c r="L56">
        <f t="shared" si="0"/>
        <v>34.152200000000001</v>
      </c>
      <c r="M56">
        <f t="shared" si="1"/>
        <v>15.998427329</v>
      </c>
      <c r="N56" s="9"/>
      <c r="O56" s="22">
        <v>0.13168299999999999</v>
      </c>
      <c r="P56" s="22">
        <v>15.298299999999999</v>
      </c>
      <c r="Q56" s="22">
        <v>-3.4631299999999997E-2</v>
      </c>
      <c r="R56" s="22">
        <v>46</v>
      </c>
      <c r="S56" s="22">
        <v>0.13064600000000001</v>
      </c>
      <c r="T56">
        <f t="shared" si="2"/>
        <v>34.631299999999996</v>
      </c>
      <c r="U56">
        <f t="shared" si="3"/>
        <v>4.5603534778999997</v>
      </c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11.5228</v>
      </c>
      <c r="I57" s="22">
        <v>-3.41797E-2</v>
      </c>
      <c r="J57" s="22">
        <v>47</v>
      </c>
      <c r="K57" s="22">
        <v>0.46231100000000003</v>
      </c>
      <c r="L57">
        <f t="shared" si="0"/>
        <v>34.179699999999997</v>
      </c>
      <c r="M57">
        <f t="shared" si="1"/>
        <v>15.839180597299999</v>
      </c>
      <c r="N57" s="9"/>
      <c r="O57" s="22">
        <v>0.13671900000000001</v>
      </c>
      <c r="P57" s="22">
        <v>15.308299999999999</v>
      </c>
      <c r="Q57" s="22">
        <v>-3.46466E-2</v>
      </c>
      <c r="R57" s="22">
        <v>47</v>
      </c>
      <c r="S57" s="22">
        <v>0.13558999999999999</v>
      </c>
      <c r="T57">
        <f t="shared" si="2"/>
        <v>34.646599999999999</v>
      </c>
      <c r="U57">
        <f t="shared" si="3"/>
        <v>4.7368485054000002</v>
      </c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11.5328</v>
      </c>
      <c r="I58" s="22">
        <v>-3.4216299999999998E-2</v>
      </c>
      <c r="J58" s="22">
        <v>48</v>
      </c>
      <c r="K58" s="22">
        <v>0.45721400000000001</v>
      </c>
      <c r="L58">
        <f t="shared" si="0"/>
        <v>34.216299999999997</v>
      </c>
      <c r="M58">
        <f t="shared" si="1"/>
        <v>15.683862296199999</v>
      </c>
      <c r="N58" s="9"/>
      <c r="O58" s="22">
        <v>0.14175399999999999</v>
      </c>
      <c r="P58" s="22">
        <v>15.3184</v>
      </c>
      <c r="Q58" s="22">
        <v>-3.4643599999999997E-2</v>
      </c>
      <c r="R58" s="22">
        <v>48</v>
      </c>
      <c r="S58" s="22">
        <v>0.14074700000000001</v>
      </c>
      <c r="T58">
        <f t="shared" si="2"/>
        <v>34.643599999999999</v>
      </c>
      <c r="U58">
        <f t="shared" si="3"/>
        <v>4.9108688743999993</v>
      </c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11.542899999999999</v>
      </c>
      <c r="I59" s="22">
        <v>-3.4234599999999997E-2</v>
      </c>
      <c r="J59" s="22">
        <v>49</v>
      </c>
      <c r="K59" s="22">
        <v>0.45223999999999998</v>
      </c>
      <c r="L59">
        <f t="shared" si="0"/>
        <v>34.2346</v>
      </c>
      <c r="M59">
        <f t="shared" si="1"/>
        <v>15.5198793294</v>
      </c>
      <c r="N59" s="9"/>
      <c r="O59" s="22">
        <v>0.14679</v>
      </c>
      <c r="P59" s="22">
        <v>15.3285</v>
      </c>
      <c r="Q59" s="22">
        <v>-3.4631299999999997E-2</v>
      </c>
      <c r="R59" s="22">
        <v>49</v>
      </c>
      <c r="S59" s="22">
        <v>0.14572099999999999</v>
      </c>
      <c r="T59">
        <f t="shared" si="2"/>
        <v>34.631299999999996</v>
      </c>
      <c r="U59">
        <f t="shared" si="3"/>
        <v>5.0835285269999995</v>
      </c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11.553000000000001</v>
      </c>
      <c r="I60" s="22">
        <v>-3.4252900000000003E-2</v>
      </c>
      <c r="J60" s="22">
        <v>50</v>
      </c>
      <c r="K60" s="22">
        <v>0.44717400000000002</v>
      </c>
      <c r="L60">
        <f t="shared" si="0"/>
        <v>34.252900000000004</v>
      </c>
      <c r="M60">
        <f t="shared" si="1"/>
        <v>15.355677828700003</v>
      </c>
      <c r="N60" s="9"/>
      <c r="O60" s="22">
        <v>0.15182499999999999</v>
      </c>
      <c r="P60" s="22">
        <v>15.3386</v>
      </c>
      <c r="Q60" s="22">
        <v>-3.4628300000000001E-2</v>
      </c>
      <c r="R60" s="22">
        <v>50</v>
      </c>
      <c r="S60" s="22">
        <v>0.15081800000000001</v>
      </c>
      <c r="T60">
        <f t="shared" si="2"/>
        <v>34.628300000000003</v>
      </c>
      <c r="U60">
        <f t="shared" si="3"/>
        <v>5.2574416475000003</v>
      </c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11.5631</v>
      </c>
      <c r="I61" s="22">
        <v>-3.4268199999999999E-2</v>
      </c>
      <c r="J61" s="22">
        <v>51</v>
      </c>
      <c r="K61" s="22">
        <v>0.44216899999999998</v>
      </c>
      <c r="L61">
        <f t="shared" si="0"/>
        <v>34.2682</v>
      </c>
      <c r="M61">
        <f t="shared" si="1"/>
        <v>15.189996477599999</v>
      </c>
      <c r="N61" s="9"/>
      <c r="O61" s="22">
        <v>0.15686</v>
      </c>
      <c r="P61" s="22">
        <v>15.348599999999999</v>
      </c>
      <c r="Q61" s="22">
        <v>-3.4625200000000002E-2</v>
      </c>
      <c r="R61" s="22">
        <v>51</v>
      </c>
      <c r="S61" s="22">
        <v>0.15579200000000001</v>
      </c>
      <c r="T61">
        <f t="shared" si="2"/>
        <v>34.6252</v>
      </c>
      <c r="U61">
        <f t="shared" si="3"/>
        <v>5.4313088719999998</v>
      </c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11.5731</v>
      </c>
      <c r="I62" s="22">
        <v>-3.4283399999999999E-2</v>
      </c>
      <c r="J62" s="22">
        <v>52</v>
      </c>
      <c r="K62" s="22">
        <v>0.43704199999999999</v>
      </c>
      <c r="L62">
        <f t="shared" si="0"/>
        <v>34.2834</v>
      </c>
      <c r="M62">
        <f t="shared" si="1"/>
        <v>15.0240829488</v>
      </c>
      <c r="N62" s="9"/>
      <c r="O62" s="22">
        <v>0.16189600000000001</v>
      </c>
      <c r="P62" s="22">
        <v>15.358700000000001</v>
      </c>
      <c r="Q62" s="22">
        <v>-3.4610000000000002E-2</v>
      </c>
      <c r="R62" s="22">
        <v>52</v>
      </c>
      <c r="S62" s="22">
        <v>0.16076699999999999</v>
      </c>
      <c r="T62">
        <f t="shared" si="2"/>
        <v>34.61</v>
      </c>
      <c r="U62">
        <f t="shared" si="3"/>
        <v>5.6032205600000005</v>
      </c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11.5832</v>
      </c>
      <c r="I63" s="22">
        <v>-3.4298700000000001E-2</v>
      </c>
      <c r="J63" s="22">
        <v>53</v>
      </c>
      <c r="K63" s="22">
        <v>0.43206800000000001</v>
      </c>
      <c r="L63">
        <f t="shared" si="0"/>
        <v>34.298700000000004</v>
      </c>
      <c r="M63">
        <f t="shared" si="1"/>
        <v>14.858093943900002</v>
      </c>
      <c r="N63" s="9"/>
      <c r="O63" s="22">
        <v>0.166931</v>
      </c>
      <c r="P63" s="22">
        <v>15.3688</v>
      </c>
      <c r="Q63" s="22">
        <v>-3.4612999999999998E-2</v>
      </c>
      <c r="R63" s="22">
        <v>53</v>
      </c>
      <c r="S63" s="22">
        <v>0.16586300000000001</v>
      </c>
      <c r="T63">
        <f t="shared" si="2"/>
        <v>34.613</v>
      </c>
      <c r="U63">
        <f t="shared" si="3"/>
        <v>5.7779827030000002</v>
      </c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11.593299999999999</v>
      </c>
      <c r="I64" s="22">
        <v>-3.43018E-2</v>
      </c>
      <c r="J64" s="22">
        <v>54</v>
      </c>
      <c r="K64" s="22">
        <v>0.42700199999999999</v>
      </c>
      <c r="L64">
        <f t="shared" si="0"/>
        <v>34.3018</v>
      </c>
      <c r="M64">
        <f t="shared" si="1"/>
        <v>14.6867272916</v>
      </c>
      <c r="N64" s="9"/>
      <c r="O64" s="22">
        <v>0.17196700000000001</v>
      </c>
      <c r="P64" s="22">
        <v>15.3788</v>
      </c>
      <c r="Q64" s="22">
        <v>-3.4625200000000002E-2</v>
      </c>
      <c r="R64" s="22">
        <v>54</v>
      </c>
      <c r="S64" s="22">
        <v>0.17086799999999999</v>
      </c>
      <c r="T64">
        <f t="shared" si="2"/>
        <v>34.6252</v>
      </c>
      <c r="U64">
        <f t="shared" si="3"/>
        <v>5.9543917683999998</v>
      </c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11.603300000000001</v>
      </c>
      <c r="I65" s="22">
        <v>-3.4304800000000003E-2</v>
      </c>
      <c r="J65" s="22">
        <v>55</v>
      </c>
      <c r="K65" s="22">
        <v>0.42202800000000001</v>
      </c>
      <c r="L65">
        <f t="shared" si="0"/>
        <v>34.3048</v>
      </c>
      <c r="M65">
        <f t="shared" si="1"/>
        <v>14.515252804799999</v>
      </c>
      <c r="N65" s="9"/>
      <c r="O65" s="22">
        <v>0.17700199999999999</v>
      </c>
      <c r="P65" s="22">
        <v>15.3889</v>
      </c>
      <c r="Q65" s="22">
        <v>-3.4634400000000003E-2</v>
      </c>
      <c r="R65" s="22">
        <v>55</v>
      </c>
      <c r="S65" s="22">
        <v>0.175903</v>
      </c>
      <c r="T65">
        <f t="shared" si="2"/>
        <v>34.634399999999999</v>
      </c>
      <c r="U65">
        <f t="shared" si="3"/>
        <v>6.1303580687999997</v>
      </c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11.6134</v>
      </c>
      <c r="I66" s="22">
        <v>-3.4304800000000003E-2</v>
      </c>
      <c r="J66" s="22">
        <v>56</v>
      </c>
      <c r="K66" s="22">
        <v>0.41687000000000002</v>
      </c>
      <c r="L66">
        <f t="shared" si="0"/>
        <v>34.3048</v>
      </c>
      <c r="M66">
        <f t="shared" si="1"/>
        <v>14.3425281368</v>
      </c>
      <c r="N66" s="9"/>
      <c r="O66" s="22">
        <v>0.182037</v>
      </c>
      <c r="P66" s="22">
        <v>15.398999999999999</v>
      </c>
      <c r="Q66" s="22">
        <v>-3.4640499999999998E-2</v>
      </c>
      <c r="R66" s="22">
        <v>56</v>
      </c>
      <c r="S66" s="22">
        <v>0.18093899999999999</v>
      </c>
      <c r="T66">
        <f t="shared" si="2"/>
        <v>34.640499999999996</v>
      </c>
      <c r="U66">
        <f t="shared" si="3"/>
        <v>6.305852698499999</v>
      </c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11.6235</v>
      </c>
      <c r="I67" s="22">
        <v>-3.4317E-2</v>
      </c>
      <c r="J67" s="22">
        <v>57</v>
      </c>
      <c r="K67" s="22">
        <v>0.41195700000000002</v>
      </c>
      <c r="L67">
        <f t="shared" si="0"/>
        <v>34.317</v>
      </c>
      <c r="M67">
        <f t="shared" si="1"/>
        <v>14.174808435000001</v>
      </c>
      <c r="N67" s="9"/>
      <c r="O67" s="22">
        <v>0.18707299999999999</v>
      </c>
      <c r="P67" s="22">
        <v>15.4091</v>
      </c>
      <c r="Q67" s="22">
        <v>-3.4616099999999997E-2</v>
      </c>
      <c r="R67" s="22">
        <v>57</v>
      </c>
      <c r="S67" s="22">
        <v>0.18603500000000001</v>
      </c>
      <c r="T67">
        <f t="shared" si="2"/>
        <v>34.616099999999996</v>
      </c>
      <c r="U67">
        <f t="shared" si="3"/>
        <v>6.4757376752999987</v>
      </c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11.6335</v>
      </c>
      <c r="I68" s="22">
        <v>-3.4310899999999998E-2</v>
      </c>
      <c r="J68" s="22">
        <v>58</v>
      </c>
      <c r="K68" s="22">
        <v>0.40686</v>
      </c>
      <c r="L68">
        <f t="shared" si="0"/>
        <v>34.310899999999997</v>
      </c>
      <c r="M68">
        <f t="shared" si="1"/>
        <v>13.999533417999999</v>
      </c>
      <c r="N68" s="9"/>
      <c r="O68" s="22">
        <v>0.192108</v>
      </c>
      <c r="P68" s="22">
        <v>15.4191</v>
      </c>
      <c r="Q68" s="22">
        <v>-3.4591700000000003E-2</v>
      </c>
      <c r="R68" s="22">
        <v>58</v>
      </c>
      <c r="S68" s="22">
        <v>0.19107099999999999</v>
      </c>
      <c r="T68">
        <f t="shared" si="2"/>
        <v>34.591700000000003</v>
      </c>
      <c r="U68">
        <f t="shared" si="3"/>
        <v>6.6453423036000006</v>
      </c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11.643599999999999</v>
      </c>
      <c r="I69" s="22">
        <v>-3.4320099999999999E-2</v>
      </c>
      <c r="J69" s="22">
        <v>59</v>
      </c>
      <c r="K69" s="22">
        <v>0.40179399999999998</v>
      </c>
      <c r="L69">
        <f t="shared" si="0"/>
        <v>34.320099999999996</v>
      </c>
      <c r="M69">
        <f t="shared" si="1"/>
        <v>13.830485498499998</v>
      </c>
      <c r="N69" s="9"/>
      <c r="O69" s="22">
        <v>0.19714400000000001</v>
      </c>
      <c r="P69" s="22">
        <v>15.4292</v>
      </c>
      <c r="Q69" s="22">
        <v>-3.4579499999999999E-2</v>
      </c>
      <c r="R69" s="22">
        <v>59</v>
      </c>
      <c r="S69" s="22">
        <v>0.196075</v>
      </c>
      <c r="T69">
        <f t="shared" si="2"/>
        <v>34.579499999999996</v>
      </c>
      <c r="U69">
        <f t="shared" si="3"/>
        <v>6.8171409479999996</v>
      </c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11.653700000000001</v>
      </c>
      <c r="I70" s="22">
        <v>-3.4353599999999998E-2</v>
      </c>
      <c r="J70" s="22">
        <v>60</v>
      </c>
      <c r="K70" s="22">
        <v>0.39678999999999998</v>
      </c>
      <c r="L70">
        <f t="shared" si="0"/>
        <v>34.3536</v>
      </c>
      <c r="M70">
        <f t="shared" si="1"/>
        <v>13.6709807664</v>
      </c>
      <c r="N70" s="9"/>
      <c r="O70" s="22">
        <v>0.202179</v>
      </c>
      <c r="P70" s="22">
        <v>15.439299999999999</v>
      </c>
      <c r="Q70" s="22">
        <v>-3.4573399999999997E-2</v>
      </c>
      <c r="R70" s="22">
        <v>60</v>
      </c>
      <c r="S70" s="22">
        <v>0.20111100000000001</v>
      </c>
      <c r="T70">
        <f t="shared" si="2"/>
        <v>34.573399999999999</v>
      </c>
      <c r="U70">
        <f t="shared" si="3"/>
        <v>6.9900154385999995</v>
      </c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11.6638</v>
      </c>
      <c r="I71" s="22">
        <v>-3.4375000000000003E-2</v>
      </c>
      <c r="J71" s="22">
        <v>61</v>
      </c>
      <c r="K71" s="22">
        <v>0.39178499999999999</v>
      </c>
      <c r="L71">
        <f t="shared" si="0"/>
        <v>34.375</v>
      </c>
      <c r="M71">
        <f t="shared" si="1"/>
        <v>13.50641875</v>
      </c>
      <c r="N71" s="9"/>
      <c r="O71" s="22">
        <v>0.20721400000000001</v>
      </c>
      <c r="P71" s="22">
        <v>15.449299999999999</v>
      </c>
      <c r="Q71" s="22">
        <v>-3.4564200000000003E-2</v>
      </c>
      <c r="R71" s="22">
        <v>61</v>
      </c>
      <c r="S71" s="22">
        <v>0.20611599999999999</v>
      </c>
      <c r="T71">
        <f t="shared" si="2"/>
        <v>34.564200000000007</v>
      </c>
      <c r="U71">
        <f t="shared" si="3"/>
        <v>7.1621861388000019</v>
      </c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11.6738</v>
      </c>
      <c r="I72" s="22">
        <v>-3.4408599999999998E-2</v>
      </c>
      <c r="J72" s="22">
        <v>62</v>
      </c>
      <c r="K72" s="22">
        <v>0.38680999999999999</v>
      </c>
      <c r="L72">
        <f t="shared" si="0"/>
        <v>34.4086</v>
      </c>
      <c r="M72">
        <f t="shared" si="1"/>
        <v>13.3463389508</v>
      </c>
      <c r="N72" s="9"/>
      <c r="O72" s="22">
        <v>0.21224999999999999</v>
      </c>
      <c r="P72" s="22">
        <v>15.4594</v>
      </c>
      <c r="Q72" s="22">
        <v>-3.45612E-2</v>
      </c>
      <c r="R72" s="22">
        <v>62</v>
      </c>
      <c r="S72" s="22">
        <v>0.21115100000000001</v>
      </c>
      <c r="T72">
        <f t="shared" si="2"/>
        <v>34.561199999999999</v>
      </c>
      <c r="U72">
        <f t="shared" si="3"/>
        <v>7.3356146999999998</v>
      </c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11.6839</v>
      </c>
      <c r="I73" s="22">
        <v>-3.4445200000000002E-2</v>
      </c>
      <c r="J73" s="22">
        <v>63</v>
      </c>
      <c r="K73" s="22">
        <v>0.38174400000000003</v>
      </c>
      <c r="L73">
        <f t="shared" si="0"/>
        <v>34.4452</v>
      </c>
      <c r="M73">
        <f t="shared" si="1"/>
        <v>13.1871037036</v>
      </c>
      <c r="N73" s="9"/>
      <c r="O73" s="22">
        <v>0.21728500000000001</v>
      </c>
      <c r="P73" s="22">
        <v>15.4695</v>
      </c>
      <c r="Q73" s="22">
        <v>-3.4551999999999999E-2</v>
      </c>
      <c r="R73" s="22">
        <v>63</v>
      </c>
      <c r="S73" s="22">
        <v>0.21621699999999999</v>
      </c>
      <c r="T73">
        <f t="shared" si="2"/>
        <v>34.552</v>
      </c>
      <c r="U73">
        <f t="shared" si="3"/>
        <v>7.5076313199999998</v>
      </c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11.694000000000001</v>
      </c>
      <c r="I74" s="22">
        <v>-3.4469600000000003E-2</v>
      </c>
      <c r="J74" s="22">
        <v>64</v>
      </c>
      <c r="K74" s="22">
        <v>0.37667800000000001</v>
      </c>
      <c r="L74">
        <f t="shared" si="0"/>
        <v>34.4696</v>
      </c>
      <c r="M74">
        <f t="shared" si="1"/>
        <v>13.0228906368</v>
      </c>
      <c r="N74" s="9"/>
      <c r="O74" s="22">
        <v>0.22232099999999999</v>
      </c>
      <c r="P74" s="22">
        <v>15.4796</v>
      </c>
      <c r="Q74" s="22">
        <v>-3.4542799999999999E-2</v>
      </c>
      <c r="R74" s="22">
        <v>64</v>
      </c>
      <c r="S74" s="22">
        <v>0.221252</v>
      </c>
      <c r="T74">
        <f t="shared" si="2"/>
        <v>34.5428</v>
      </c>
      <c r="U74">
        <f t="shared" si="3"/>
        <v>7.6795898387999992</v>
      </c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11.704000000000001</v>
      </c>
      <c r="I75" s="22">
        <v>-3.4469600000000003E-2</v>
      </c>
      <c r="J75" s="22">
        <v>65</v>
      </c>
      <c r="K75" s="22">
        <v>0.37158200000000002</v>
      </c>
      <c r="L75">
        <f t="shared" si="0"/>
        <v>34.4696</v>
      </c>
      <c r="M75">
        <f t="shared" si="1"/>
        <v>12.849301731199999</v>
      </c>
      <c r="N75" s="9"/>
      <c r="O75" s="22">
        <v>0.227356</v>
      </c>
      <c r="P75" s="22">
        <v>15.489599999999999</v>
      </c>
      <c r="Q75" s="22">
        <v>-3.4533700000000001E-2</v>
      </c>
      <c r="R75" s="22">
        <v>65</v>
      </c>
      <c r="S75" s="22">
        <v>0.22622700000000001</v>
      </c>
      <c r="T75">
        <f t="shared" si="2"/>
        <v>34.533700000000003</v>
      </c>
      <c r="U75">
        <f t="shared" si="3"/>
        <v>7.8514438972000011</v>
      </c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11.7141</v>
      </c>
      <c r="I76" s="22">
        <v>-3.4463500000000001E-2</v>
      </c>
      <c r="J76" s="22">
        <v>66</v>
      </c>
      <c r="K76" s="22">
        <v>0.36660799999999999</v>
      </c>
      <c r="L76">
        <f t="shared" ref="L76:L139" si="4">-I76/$F$2*1000</f>
        <v>34.463500000000003</v>
      </c>
      <c r="M76">
        <f t="shared" ref="M76:M139" si="5">L76*G76</f>
        <v>12.673504099500001</v>
      </c>
      <c r="N76" s="9"/>
      <c r="O76" s="22">
        <v>0.23239099999999999</v>
      </c>
      <c r="P76" s="22">
        <v>15.499700000000001</v>
      </c>
      <c r="Q76" s="22">
        <v>-3.4536699999999997E-2</v>
      </c>
      <c r="R76" s="22">
        <v>66</v>
      </c>
      <c r="S76" s="22">
        <v>0.231354</v>
      </c>
      <c r="T76">
        <f t="shared" ref="T76:T139" si="6">-Q76/$F$2*1000</f>
        <v>34.536699999999996</v>
      </c>
      <c r="U76">
        <f t="shared" ref="U76:U139" si="7">T76*O76</f>
        <v>8.0260182496999981</v>
      </c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11.7242</v>
      </c>
      <c r="I77" s="22">
        <v>-3.4469600000000003E-2</v>
      </c>
      <c r="J77" s="22">
        <v>67</v>
      </c>
      <c r="K77" s="22">
        <v>0.36163299999999998</v>
      </c>
      <c r="L77">
        <f t="shared" si="4"/>
        <v>34.4696</v>
      </c>
      <c r="M77">
        <f t="shared" si="5"/>
        <v>12.5021583896</v>
      </c>
      <c r="N77" s="9"/>
      <c r="O77" s="22">
        <v>0.237427</v>
      </c>
      <c r="P77" s="22">
        <v>15.5098</v>
      </c>
      <c r="Q77" s="22">
        <v>-3.4527599999999999E-2</v>
      </c>
      <c r="R77" s="22">
        <v>67</v>
      </c>
      <c r="S77" s="22">
        <v>0.23632800000000001</v>
      </c>
      <c r="T77">
        <f t="shared" si="6"/>
        <v>34.5276</v>
      </c>
      <c r="U77">
        <f t="shared" si="7"/>
        <v>8.1977844851999997</v>
      </c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11.734299999999999</v>
      </c>
      <c r="I78" s="22">
        <v>-3.4478799999999997E-2</v>
      </c>
      <c r="J78" s="22">
        <v>68</v>
      </c>
      <c r="K78" s="22">
        <v>0.35653699999999999</v>
      </c>
      <c r="L78">
        <f t="shared" si="4"/>
        <v>34.4788</v>
      </c>
      <c r="M78">
        <f t="shared" si="5"/>
        <v>12.331894480799999</v>
      </c>
      <c r="N78" s="9"/>
      <c r="O78" s="22">
        <v>0.24246200000000001</v>
      </c>
      <c r="P78" s="22">
        <v>15.5198</v>
      </c>
      <c r="Q78" s="22">
        <v>-3.45245E-2</v>
      </c>
      <c r="R78" s="22">
        <v>68</v>
      </c>
      <c r="S78" s="22">
        <v>0.24133299999999999</v>
      </c>
      <c r="T78">
        <f t="shared" si="6"/>
        <v>34.524499999999996</v>
      </c>
      <c r="U78">
        <f t="shared" si="7"/>
        <v>8.3708793190000002</v>
      </c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11.744300000000001</v>
      </c>
      <c r="I79" s="22">
        <v>-3.4469600000000003E-2</v>
      </c>
      <c r="J79" s="22">
        <v>69</v>
      </c>
      <c r="K79" s="22">
        <v>0.35150100000000001</v>
      </c>
      <c r="L79">
        <f t="shared" si="4"/>
        <v>34.4696</v>
      </c>
      <c r="M79">
        <f t="shared" si="5"/>
        <v>12.1550495176</v>
      </c>
      <c r="N79" s="9"/>
      <c r="O79" s="22">
        <v>0.247498</v>
      </c>
      <c r="P79" s="22">
        <v>15.5299</v>
      </c>
      <c r="Q79" s="22">
        <v>-3.4518399999999998E-2</v>
      </c>
      <c r="R79" s="22">
        <v>69</v>
      </c>
      <c r="S79" s="22">
        <v>0.24639900000000001</v>
      </c>
      <c r="T79">
        <f t="shared" si="6"/>
        <v>34.5184</v>
      </c>
      <c r="U79">
        <f t="shared" si="7"/>
        <v>8.5432349631999998</v>
      </c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11.7544</v>
      </c>
      <c r="I80" s="22">
        <v>-3.4463500000000001E-2</v>
      </c>
      <c r="J80" s="22">
        <v>70</v>
      </c>
      <c r="K80" s="22">
        <v>0.34643600000000002</v>
      </c>
      <c r="L80">
        <f t="shared" si="4"/>
        <v>34.463500000000003</v>
      </c>
      <c r="M80">
        <f t="shared" si="5"/>
        <v>11.979340282500001</v>
      </c>
      <c r="N80" s="9"/>
      <c r="O80" s="22">
        <v>0.25253300000000001</v>
      </c>
      <c r="P80" s="22">
        <v>15.54</v>
      </c>
      <c r="Q80" s="22">
        <v>-3.4515400000000002E-2</v>
      </c>
      <c r="R80" s="22">
        <v>70</v>
      </c>
      <c r="S80" s="22">
        <v>0.25137300000000001</v>
      </c>
      <c r="T80">
        <f t="shared" si="6"/>
        <v>34.5154</v>
      </c>
      <c r="U80">
        <f t="shared" si="7"/>
        <v>8.716277508200001</v>
      </c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11.7645</v>
      </c>
      <c r="I81" s="22">
        <v>-3.44666E-2</v>
      </c>
      <c r="J81" s="22">
        <v>71</v>
      </c>
      <c r="K81" s="22">
        <v>0.34137000000000001</v>
      </c>
      <c r="L81">
        <f t="shared" si="4"/>
        <v>34.4666</v>
      </c>
      <c r="M81">
        <f t="shared" si="5"/>
        <v>11.806878496</v>
      </c>
      <c r="N81" s="9"/>
      <c r="O81" s="22">
        <v>0.25756800000000002</v>
      </c>
      <c r="P81" s="22">
        <v>15.5501</v>
      </c>
      <c r="Q81" s="22">
        <v>-3.4521499999999997E-2</v>
      </c>
      <c r="R81" s="22">
        <v>71</v>
      </c>
      <c r="S81" s="22">
        <v>0.25646999999999998</v>
      </c>
      <c r="T81">
        <f t="shared" si="6"/>
        <v>34.521499999999996</v>
      </c>
      <c r="U81">
        <f t="shared" si="7"/>
        <v>8.8916337119999991</v>
      </c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11.7745</v>
      </c>
      <c r="I82" s="22">
        <v>-3.4472700000000002E-2</v>
      </c>
      <c r="J82" s="22">
        <v>72</v>
      </c>
      <c r="K82" s="22">
        <v>0.33630399999999999</v>
      </c>
      <c r="L82">
        <f t="shared" si="4"/>
        <v>34.472700000000003</v>
      </c>
      <c r="M82">
        <f t="shared" si="5"/>
        <v>11.635363594800001</v>
      </c>
      <c r="N82" s="9"/>
      <c r="O82" s="22">
        <v>0.262604</v>
      </c>
      <c r="P82" s="22">
        <v>15.5601</v>
      </c>
      <c r="Q82" s="22">
        <v>-3.4527599999999999E-2</v>
      </c>
      <c r="R82" s="22">
        <v>72</v>
      </c>
      <c r="S82" s="22">
        <v>0.26144400000000001</v>
      </c>
      <c r="T82">
        <f t="shared" si="6"/>
        <v>34.5276</v>
      </c>
      <c r="U82">
        <f t="shared" si="7"/>
        <v>9.0670858703999997</v>
      </c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11.784599999999999</v>
      </c>
      <c r="I83" s="22">
        <v>-3.4478799999999997E-2</v>
      </c>
      <c r="J83" s="22">
        <v>73</v>
      </c>
      <c r="K83" s="22">
        <v>0.33142100000000002</v>
      </c>
      <c r="L83">
        <f t="shared" si="4"/>
        <v>34.4788</v>
      </c>
      <c r="M83">
        <f t="shared" si="5"/>
        <v>11.4638217332</v>
      </c>
      <c r="N83" s="9"/>
      <c r="O83" s="22">
        <v>0.26763900000000002</v>
      </c>
      <c r="P83" s="22">
        <v>15.5702</v>
      </c>
      <c r="Q83" s="22">
        <v>-3.4536699999999997E-2</v>
      </c>
      <c r="R83" s="22">
        <v>73</v>
      </c>
      <c r="S83" s="22">
        <v>0.26651000000000002</v>
      </c>
      <c r="T83">
        <f t="shared" si="6"/>
        <v>34.536699999999996</v>
      </c>
      <c r="U83">
        <f t="shared" si="7"/>
        <v>9.2433678513000004</v>
      </c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11.794700000000001</v>
      </c>
      <c r="I84" s="22">
        <v>-3.4478799999999997E-2</v>
      </c>
      <c r="J84" s="22">
        <v>74</v>
      </c>
      <c r="K84" s="22">
        <v>0.32629399999999997</v>
      </c>
      <c r="L84">
        <f t="shared" si="4"/>
        <v>34.4788</v>
      </c>
      <c r="M84">
        <f t="shared" si="5"/>
        <v>11.2902209752</v>
      </c>
      <c r="N84" s="9"/>
      <c r="O84" s="22">
        <v>0.272675</v>
      </c>
      <c r="P84" s="22">
        <v>15.580299999999999</v>
      </c>
      <c r="Q84" s="22">
        <v>-3.4530600000000002E-2</v>
      </c>
      <c r="R84" s="22">
        <v>74</v>
      </c>
      <c r="S84" s="22">
        <v>0.27154499999999998</v>
      </c>
      <c r="T84">
        <f t="shared" si="6"/>
        <v>34.5306</v>
      </c>
      <c r="U84">
        <f t="shared" si="7"/>
        <v>9.4156313550000004</v>
      </c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11.8048</v>
      </c>
      <c r="I85" s="22">
        <v>-3.4460400000000002E-2</v>
      </c>
      <c r="J85" s="22">
        <v>75</v>
      </c>
      <c r="K85" s="22">
        <v>0.32125900000000002</v>
      </c>
      <c r="L85">
        <f t="shared" si="4"/>
        <v>34.4604</v>
      </c>
      <c r="M85">
        <f t="shared" si="5"/>
        <v>11.1106532472</v>
      </c>
      <c r="N85" s="9"/>
      <c r="O85" s="22">
        <v>0.27771000000000001</v>
      </c>
      <c r="P85" s="22">
        <v>15.590299999999999</v>
      </c>
      <c r="Q85" s="22">
        <v>-3.4506200000000001E-2</v>
      </c>
      <c r="R85" s="22">
        <v>75</v>
      </c>
      <c r="S85" s="22">
        <v>0.27658100000000002</v>
      </c>
      <c r="T85">
        <f t="shared" si="6"/>
        <v>34.5062</v>
      </c>
      <c r="U85">
        <f t="shared" si="7"/>
        <v>9.5827168020000002</v>
      </c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11.8148</v>
      </c>
      <c r="I86" s="22">
        <v>-3.4436000000000001E-2</v>
      </c>
      <c r="J86" s="22">
        <v>76</v>
      </c>
      <c r="K86" s="22">
        <v>0.31631500000000001</v>
      </c>
      <c r="L86">
        <f t="shared" si="4"/>
        <v>34.436</v>
      </c>
      <c r="M86">
        <f t="shared" si="5"/>
        <v>10.929400988000001</v>
      </c>
      <c r="N86" s="9"/>
      <c r="O86" s="22">
        <v>0.28274500000000002</v>
      </c>
      <c r="P86" s="22">
        <v>15.6004</v>
      </c>
      <c r="Q86" s="22">
        <v>-3.4491000000000001E-2</v>
      </c>
      <c r="R86" s="22">
        <v>76</v>
      </c>
      <c r="S86" s="22">
        <v>0.28152500000000003</v>
      </c>
      <c r="T86">
        <f t="shared" si="6"/>
        <v>34.491</v>
      </c>
      <c r="U86">
        <f t="shared" si="7"/>
        <v>9.7521577950000005</v>
      </c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11.8249</v>
      </c>
      <c r="I87" s="22">
        <v>-3.4445200000000002E-2</v>
      </c>
      <c r="J87" s="22">
        <v>77</v>
      </c>
      <c r="K87" s="22">
        <v>0.31127899999999997</v>
      </c>
      <c r="L87">
        <f t="shared" si="4"/>
        <v>34.4452</v>
      </c>
      <c r="M87">
        <f t="shared" si="5"/>
        <v>10.7588548844</v>
      </c>
      <c r="N87" s="9"/>
      <c r="O87" s="22">
        <v>0.28778100000000001</v>
      </c>
      <c r="P87" s="22">
        <v>15.6105</v>
      </c>
      <c r="Q87" s="22">
        <v>-3.4475699999999998E-2</v>
      </c>
      <c r="R87" s="22">
        <v>77</v>
      </c>
      <c r="S87" s="22">
        <v>0.286713</v>
      </c>
      <c r="T87">
        <f t="shared" si="6"/>
        <v>34.475699999999996</v>
      </c>
      <c r="U87">
        <f t="shared" si="7"/>
        <v>9.9214514216999987</v>
      </c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11.835000000000001</v>
      </c>
      <c r="I88" s="22">
        <v>-3.4469600000000003E-2</v>
      </c>
      <c r="J88" s="22">
        <v>78</v>
      </c>
      <c r="K88" s="22">
        <v>0.30624400000000002</v>
      </c>
      <c r="L88">
        <f t="shared" si="4"/>
        <v>34.4696</v>
      </c>
      <c r="M88">
        <f t="shared" si="5"/>
        <v>10.592921715199999</v>
      </c>
      <c r="N88" s="9"/>
      <c r="O88" s="22">
        <v>0.29281600000000002</v>
      </c>
      <c r="P88" s="22">
        <v>15.6206</v>
      </c>
      <c r="Q88" s="22">
        <v>-3.4478799999999997E-2</v>
      </c>
      <c r="R88" s="22">
        <v>78</v>
      </c>
      <c r="S88" s="22">
        <v>0.29174800000000001</v>
      </c>
      <c r="T88">
        <f t="shared" si="6"/>
        <v>34.4788</v>
      </c>
      <c r="U88">
        <f t="shared" si="7"/>
        <v>10.095944300800001</v>
      </c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11.845000000000001</v>
      </c>
      <c r="I89" s="22">
        <v>-3.4487900000000002E-2</v>
      </c>
      <c r="J89" s="22">
        <v>79</v>
      </c>
      <c r="K89" s="22">
        <v>0.30120799999999998</v>
      </c>
      <c r="L89">
        <f t="shared" si="4"/>
        <v>34.487900000000003</v>
      </c>
      <c r="M89">
        <f t="shared" si="5"/>
        <v>10.424898948300001</v>
      </c>
      <c r="N89" s="9"/>
      <c r="O89" s="22">
        <v>0.29785200000000001</v>
      </c>
      <c r="P89" s="22">
        <v>15.630599999999999</v>
      </c>
      <c r="Q89" s="22">
        <v>-3.4469600000000003E-2</v>
      </c>
      <c r="R89" s="22">
        <v>79</v>
      </c>
      <c r="S89" s="22">
        <v>0.29669200000000001</v>
      </c>
      <c r="T89">
        <f t="shared" si="6"/>
        <v>34.4696</v>
      </c>
      <c r="U89">
        <f t="shared" si="7"/>
        <v>10.266839299200001</v>
      </c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11.8551</v>
      </c>
      <c r="I90" s="22">
        <v>-3.4497100000000003E-2</v>
      </c>
      <c r="J90" s="22">
        <v>80</v>
      </c>
      <c r="K90" s="22">
        <v>0.29605100000000001</v>
      </c>
      <c r="L90">
        <f t="shared" si="4"/>
        <v>34.497100000000003</v>
      </c>
      <c r="M90">
        <f t="shared" si="5"/>
        <v>10.253952501100001</v>
      </c>
      <c r="N90" s="9"/>
      <c r="O90" s="22">
        <v>0.30288700000000002</v>
      </c>
      <c r="P90" s="22">
        <v>15.640700000000001</v>
      </c>
      <c r="Q90" s="22">
        <v>-3.4478799999999997E-2</v>
      </c>
      <c r="R90" s="22">
        <v>80</v>
      </c>
      <c r="S90" s="22">
        <v>0.30175800000000003</v>
      </c>
      <c r="T90">
        <f t="shared" si="6"/>
        <v>34.4788</v>
      </c>
      <c r="U90">
        <f t="shared" si="7"/>
        <v>10.443180295600001</v>
      </c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11.8652</v>
      </c>
      <c r="I91" s="22">
        <v>-3.4503199999999998E-2</v>
      </c>
      <c r="J91" s="22">
        <v>81</v>
      </c>
      <c r="K91" s="22">
        <v>0.29116799999999998</v>
      </c>
      <c r="L91">
        <f t="shared" si="4"/>
        <v>34.5032</v>
      </c>
      <c r="M91">
        <f t="shared" si="5"/>
        <v>10.082042059200001</v>
      </c>
      <c r="N91" s="9"/>
      <c r="O91" s="22">
        <v>0.30792199999999997</v>
      </c>
      <c r="P91" s="22">
        <v>15.6508</v>
      </c>
      <c r="Q91" s="22">
        <v>-3.4500099999999999E-2</v>
      </c>
      <c r="R91" s="22">
        <v>81</v>
      </c>
      <c r="S91" s="22">
        <v>0.30682399999999999</v>
      </c>
      <c r="T91">
        <f t="shared" si="6"/>
        <v>34.500099999999996</v>
      </c>
      <c r="U91">
        <f t="shared" si="7"/>
        <v>10.623339792199998</v>
      </c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11.875299999999999</v>
      </c>
      <c r="I92" s="22">
        <v>-3.4512300000000003E-2</v>
      </c>
      <c r="J92" s="22">
        <v>82</v>
      </c>
      <c r="K92" s="22">
        <v>0.28607199999999999</v>
      </c>
      <c r="L92">
        <f t="shared" si="4"/>
        <v>34.512300000000003</v>
      </c>
      <c r="M92">
        <f t="shared" si="5"/>
        <v>9.9108971910000001</v>
      </c>
      <c r="N92" s="9"/>
      <c r="O92" s="22">
        <v>0.31295800000000001</v>
      </c>
      <c r="P92" s="22">
        <v>15.6608</v>
      </c>
      <c r="Q92" s="22">
        <v>-3.4521499999999997E-2</v>
      </c>
      <c r="R92" s="22">
        <v>82</v>
      </c>
      <c r="S92" s="22">
        <v>0.31176799999999999</v>
      </c>
      <c r="T92">
        <f t="shared" si="6"/>
        <v>34.521499999999996</v>
      </c>
      <c r="U92">
        <f t="shared" si="7"/>
        <v>10.803779597</v>
      </c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11.885300000000001</v>
      </c>
      <c r="I93" s="22">
        <v>-3.4500099999999999E-2</v>
      </c>
      <c r="J93" s="22">
        <v>83</v>
      </c>
      <c r="K93" s="22">
        <v>0.28103600000000001</v>
      </c>
      <c r="L93">
        <f t="shared" si="4"/>
        <v>34.500099999999996</v>
      </c>
      <c r="M93">
        <f t="shared" si="5"/>
        <v>9.7336857134999999</v>
      </c>
      <c r="N93" s="9"/>
      <c r="O93" s="22">
        <v>0.31799300000000003</v>
      </c>
      <c r="P93" s="22">
        <v>15.6709</v>
      </c>
      <c r="Q93" s="22">
        <v>-3.4518399999999998E-2</v>
      </c>
      <c r="R93" s="22">
        <v>83</v>
      </c>
      <c r="S93" s="22">
        <v>0.316803</v>
      </c>
      <c r="T93">
        <f t="shared" si="6"/>
        <v>34.5184</v>
      </c>
      <c r="U93">
        <f t="shared" si="7"/>
        <v>10.976609571200001</v>
      </c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11.8954</v>
      </c>
      <c r="I94" s="22">
        <v>-3.4521499999999997E-2</v>
      </c>
      <c r="J94" s="22">
        <v>84</v>
      </c>
      <c r="K94" s="22">
        <v>0.276001</v>
      </c>
      <c r="L94">
        <f t="shared" si="4"/>
        <v>34.521499999999996</v>
      </c>
      <c r="M94">
        <f t="shared" si="5"/>
        <v>9.5659076499999998</v>
      </c>
      <c r="N94" s="9"/>
      <c r="O94" s="22">
        <v>0.32302900000000001</v>
      </c>
      <c r="P94" s="22">
        <v>15.680999999999999</v>
      </c>
      <c r="Q94" s="22">
        <v>-3.4518399999999998E-2</v>
      </c>
      <c r="R94" s="22">
        <v>84</v>
      </c>
      <c r="S94" s="22">
        <v>0.32189899999999999</v>
      </c>
      <c r="T94">
        <f t="shared" si="6"/>
        <v>34.5184</v>
      </c>
      <c r="U94">
        <f t="shared" si="7"/>
        <v>11.1504442336</v>
      </c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11.9055</v>
      </c>
      <c r="I95" s="22">
        <v>-3.4536699999999997E-2</v>
      </c>
      <c r="J95" s="22">
        <v>85</v>
      </c>
      <c r="K95" s="22">
        <v>0.27096599999999998</v>
      </c>
      <c r="L95">
        <f t="shared" si="4"/>
        <v>34.536699999999996</v>
      </c>
      <c r="M95">
        <f t="shared" si="5"/>
        <v>9.3961927487999972</v>
      </c>
      <c r="N95" s="9"/>
      <c r="O95" s="22">
        <v>0.32806400000000002</v>
      </c>
      <c r="P95" s="22">
        <v>15.691000000000001</v>
      </c>
      <c r="Q95" s="22">
        <v>-3.4521499999999997E-2</v>
      </c>
      <c r="R95" s="22">
        <v>85</v>
      </c>
      <c r="S95" s="22">
        <v>0.32693499999999998</v>
      </c>
      <c r="T95">
        <f t="shared" si="6"/>
        <v>34.521499999999996</v>
      </c>
      <c r="U95">
        <f t="shared" si="7"/>
        <v>11.325261376</v>
      </c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11.9155</v>
      </c>
      <c r="I96" s="22">
        <v>-3.4539800000000002E-2</v>
      </c>
      <c r="J96" s="22">
        <v>86</v>
      </c>
      <c r="K96" s="22">
        <v>0.26593</v>
      </c>
      <c r="L96">
        <f t="shared" si="4"/>
        <v>34.5398</v>
      </c>
      <c r="M96">
        <f t="shared" si="5"/>
        <v>9.2231282542000006</v>
      </c>
      <c r="N96" s="9"/>
      <c r="O96" s="22">
        <v>0.33309899999999998</v>
      </c>
      <c r="P96" s="22">
        <v>15.7011</v>
      </c>
      <c r="Q96" s="22">
        <v>-3.4512300000000003E-2</v>
      </c>
      <c r="R96" s="22">
        <v>86</v>
      </c>
      <c r="S96" s="22">
        <v>0.33206200000000002</v>
      </c>
      <c r="T96">
        <f t="shared" si="6"/>
        <v>34.512300000000003</v>
      </c>
      <c r="U96">
        <f t="shared" si="7"/>
        <v>11.4960126177</v>
      </c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11.925599999999999</v>
      </c>
      <c r="I97" s="22">
        <v>-3.4530600000000002E-2</v>
      </c>
      <c r="J97" s="22">
        <v>87</v>
      </c>
      <c r="K97" s="22">
        <v>0.26092500000000002</v>
      </c>
      <c r="L97">
        <f t="shared" si="4"/>
        <v>34.5306</v>
      </c>
      <c r="M97">
        <f t="shared" si="5"/>
        <v>9.0467754857999996</v>
      </c>
      <c r="N97" s="9"/>
      <c r="O97" s="22">
        <v>0.33813500000000002</v>
      </c>
      <c r="P97" s="22">
        <v>15.7112</v>
      </c>
      <c r="Q97" s="22">
        <v>-3.4497100000000003E-2</v>
      </c>
      <c r="R97" s="22">
        <v>87</v>
      </c>
      <c r="S97" s="22">
        <v>0.33697500000000002</v>
      </c>
      <c r="T97">
        <f t="shared" si="6"/>
        <v>34.497100000000003</v>
      </c>
      <c r="U97">
        <f t="shared" si="7"/>
        <v>11.664676908500002</v>
      </c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11.935700000000001</v>
      </c>
      <c r="I98" s="22">
        <v>-3.4530600000000002E-2</v>
      </c>
      <c r="J98" s="22">
        <v>88</v>
      </c>
      <c r="K98" s="22">
        <v>0.25579800000000003</v>
      </c>
      <c r="L98">
        <f t="shared" si="4"/>
        <v>34.5306</v>
      </c>
      <c r="M98">
        <f t="shared" si="5"/>
        <v>8.8729139147999998</v>
      </c>
      <c r="N98" s="9"/>
      <c r="O98" s="22">
        <v>0.34316999999999998</v>
      </c>
      <c r="P98" s="22">
        <v>15.721299999999999</v>
      </c>
      <c r="Q98" s="22">
        <v>-3.4484899999999999E-2</v>
      </c>
      <c r="R98" s="22">
        <v>88</v>
      </c>
      <c r="S98" s="22">
        <v>0.34204099999999998</v>
      </c>
      <c r="T98">
        <f t="shared" si="6"/>
        <v>34.484899999999996</v>
      </c>
      <c r="U98">
        <f t="shared" si="7"/>
        <v>11.834183132999998</v>
      </c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11.9457</v>
      </c>
      <c r="I99" s="22">
        <v>-3.4527599999999999E-2</v>
      </c>
      <c r="J99" s="22">
        <v>89</v>
      </c>
      <c r="K99" s="22">
        <v>0.25082399999999999</v>
      </c>
      <c r="L99">
        <f t="shared" si="4"/>
        <v>34.5276</v>
      </c>
      <c r="M99">
        <f t="shared" si="5"/>
        <v>8.6982965748000005</v>
      </c>
      <c r="N99" s="9"/>
      <c r="O99" s="22">
        <v>0.34820600000000002</v>
      </c>
      <c r="P99" s="22">
        <v>15.731299999999999</v>
      </c>
      <c r="Q99" s="22">
        <v>-3.4484899999999999E-2</v>
      </c>
      <c r="R99" s="22">
        <v>89</v>
      </c>
      <c r="S99" s="22">
        <v>0.347076</v>
      </c>
      <c r="T99">
        <f t="shared" si="6"/>
        <v>34.484899999999996</v>
      </c>
      <c r="U99">
        <f t="shared" si="7"/>
        <v>12.007849089399999</v>
      </c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11.9558</v>
      </c>
      <c r="I100" s="22">
        <v>-3.4533700000000001E-2</v>
      </c>
      <c r="J100" s="22">
        <v>90</v>
      </c>
      <c r="K100" s="22">
        <v>0.24581900000000001</v>
      </c>
      <c r="L100">
        <f t="shared" si="4"/>
        <v>34.533700000000003</v>
      </c>
      <c r="M100">
        <f t="shared" si="5"/>
        <v>8.5259215919000013</v>
      </c>
      <c r="N100" s="9"/>
      <c r="O100" s="22">
        <v>0.35324100000000003</v>
      </c>
      <c r="P100" s="22">
        <v>15.741400000000001</v>
      </c>
      <c r="Q100" s="22">
        <v>-3.4503199999999998E-2</v>
      </c>
      <c r="R100" s="22">
        <v>90</v>
      </c>
      <c r="S100" s="22">
        <v>0.35211199999999998</v>
      </c>
      <c r="T100">
        <f t="shared" si="6"/>
        <v>34.5032</v>
      </c>
      <c r="U100">
        <f t="shared" si="7"/>
        <v>12.187944871200001</v>
      </c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11.9659</v>
      </c>
      <c r="I101" s="22">
        <v>-3.4539800000000002E-2</v>
      </c>
      <c r="J101" s="22">
        <v>91</v>
      </c>
      <c r="K101" s="22">
        <v>0.24075299999999999</v>
      </c>
      <c r="L101">
        <f t="shared" si="4"/>
        <v>34.5398</v>
      </c>
      <c r="M101">
        <f t="shared" si="5"/>
        <v>8.3535197096000005</v>
      </c>
      <c r="N101" s="9"/>
      <c r="O101" s="22">
        <v>0.35827599999999998</v>
      </c>
      <c r="P101" s="22">
        <v>15.7515</v>
      </c>
      <c r="Q101" s="22">
        <v>-3.4515400000000002E-2</v>
      </c>
      <c r="R101" s="22">
        <v>91</v>
      </c>
      <c r="S101" s="22">
        <v>0.357178</v>
      </c>
      <c r="T101">
        <f t="shared" si="6"/>
        <v>34.5154</v>
      </c>
      <c r="U101">
        <f t="shared" si="7"/>
        <v>12.366039450399999</v>
      </c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11.976000000000001</v>
      </c>
      <c r="I102" s="22">
        <v>-3.4545899999999997E-2</v>
      </c>
      <c r="J102" s="22">
        <v>92</v>
      </c>
      <c r="K102" s="22">
        <v>0.23580899999999999</v>
      </c>
      <c r="L102">
        <f t="shared" si="4"/>
        <v>34.545899999999996</v>
      </c>
      <c r="M102">
        <f t="shared" si="5"/>
        <v>8.1810218543999991</v>
      </c>
      <c r="N102" s="9"/>
      <c r="O102" s="22">
        <v>0.36331200000000002</v>
      </c>
      <c r="P102" s="22">
        <v>15.7615</v>
      </c>
      <c r="Q102" s="22">
        <v>-3.4515400000000002E-2</v>
      </c>
      <c r="R102" s="22">
        <v>92</v>
      </c>
      <c r="S102" s="22">
        <v>0.36215199999999997</v>
      </c>
      <c r="T102">
        <f t="shared" si="6"/>
        <v>34.5154</v>
      </c>
      <c r="U102">
        <f t="shared" si="7"/>
        <v>12.5398590048</v>
      </c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11.986000000000001</v>
      </c>
      <c r="I103" s="22">
        <v>-3.45612E-2</v>
      </c>
      <c r="J103" s="22">
        <v>93</v>
      </c>
      <c r="K103" s="22">
        <v>0.230682</v>
      </c>
      <c r="L103">
        <f t="shared" si="4"/>
        <v>34.561199999999999</v>
      </c>
      <c r="M103">
        <f t="shared" si="5"/>
        <v>8.0106294972000001</v>
      </c>
      <c r="N103" s="9"/>
      <c r="O103" s="22">
        <v>0.36834699999999998</v>
      </c>
      <c r="P103" s="22">
        <v>15.771599999999999</v>
      </c>
      <c r="Q103" s="22">
        <v>-3.4497100000000003E-2</v>
      </c>
      <c r="R103" s="22">
        <v>93</v>
      </c>
      <c r="S103" s="22">
        <v>0.36721799999999999</v>
      </c>
      <c r="T103">
        <f t="shared" si="6"/>
        <v>34.497100000000003</v>
      </c>
      <c r="U103">
        <f t="shared" si="7"/>
        <v>12.7069032937</v>
      </c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11.9961</v>
      </c>
      <c r="I104" s="22">
        <v>-3.4570299999999998E-2</v>
      </c>
      <c r="J104" s="22">
        <v>94</v>
      </c>
      <c r="K104" s="22">
        <v>0.22564699999999999</v>
      </c>
      <c r="L104">
        <f t="shared" si="4"/>
        <v>34.570299999999996</v>
      </c>
      <c r="M104">
        <f t="shared" si="5"/>
        <v>7.8386772437999994</v>
      </c>
      <c r="N104" s="9"/>
      <c r="O104" s="22">
        <v>0.37338300000000002</v>
      </c>
      <c r="P104" s="22">
        <v>15.781700000000001</v>
      </c>
      <c r="Q104" s="22">
        <v>-3.44666E-2</v>
      </c>
      <c r="R104" s="22">
        <v>94</v>
      </c>
      <c r="S104" s="22">
        <v>0.372253</v>
      </c>
      <c r="T104">
        <f t="shared" si="6"/>
        <v>34.4666</v>
      </c>
      <c r="U104">
        <f t="shared" si="7"/>
        <v>12.869242507800001</v>
      </c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12.0062</v>
      </c>
      <c r="I105" s="22">
        <v>-3.4579499999999999E-2</v>
      </c>
      <c r="J105" s="22">
        <v>95</v>
      </c>
      <c r="K105" s="22">
        <v>0.220551</v>
      </c>
      <c r="L105">
        <f t="shared" si="4"/>
        <v>34.579499999999996</v>
      </c>
      <c r="M105">
        <f t="shared" si="5"/>
        <v>7.6666209449999991</v>
      </c>
      <c r="N105" s="9"/>
      <c r="O105" s="22">
        <v>0.37841799999999998</v>
      </c>
      <c r="P105" s="22">
        <v>15.7918</v>
      </c>
      <c r="Q105" s="22">
        <v>-3.4451299999999997E-2</v>
      </c>
      <c r="R105" s="22">
        <v>95</v>
      </c>
      <c r="S105" s="22">
        <v>0.37725799999999998</v>
      </c>
      <c r="T105">
        <f t="shared" si="6"/>
        <v>34.451299999999996</v>
      </c>
      <c r="U105">
        <f t="shared" si="7"/>
        <v>13.036992043399998</v>
      </c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12.0162</v>
      </c>
      <c r="I106" s="22">
        <v>-3.4579499999999999E-2</v>
      </c>
      <c r="J106" s="22">
        <v>96</v>
      </c>
      <c r="K106" s="22">
        <v>0.21560699999999999</v>
      </c>
      <c r="L106">
        <f t="shared" si="4"/>
        <v>34.579499999999996</v>
      </c>
      <c r="M106">
        <f t="shared" si="5"/>
        <v>7.492513162499999</v>
      </c>
      <c r="N106" s="9"/>
      <c r="O106" s="22">
        <v>0.38345299999999999</v>
      </c>
      <c r="P106" s="22">
        <v>15.8018</v>
      </c>
      <c r="Q106" s="22">
        <v>-3.4448199999999998E-2</v>
      </c>
      <c r="R106" s="22">
        <v>96</v>
      </c>
      <c r="S106" s="22">
        <v>0.382324</v>
      </c>
      <c r="T106">
        <f t="shared" si="6"/>
        <v>34.4482</v>
      </c>
      <c r="U106">
        <f t="shared" si="7"/>
        <v>13.209265634599999</v>
      </c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12.026300000000001</v>
      </c>
      <c r="I107" s="22">
        <v>-3.4555099999999998E-2</v>
      </c>
      <c r="J107" s="22">
        <v>97</v>
      </c>
      <c r="K107" s="22">
        <v>0.21054100000000001</v>
      </c>
      <c r="L107">
        <f t="shared" si="4"/>
        <v>34.555099999999996</v>
      </c>
      <c r="M107">
        <f t="shared" si="5"/>
        <v>7.3132068088999986</v>
      </c>
      <c r="N107" s="9"/>
      <c r="O107" s="22">
        <v>0.38848899999999997</v>
      </c>
      <c r="P107" s="22">
        <v>15.8119</v>
      </c>
      <c r="Q107" s="22">
        <v>-3.4460400000000002E-2</v>
      </c>
      <c r="R107" s="22">
        <v>97</v>
      </c>
      <c r="S107" s="22">
        <v>0.38742100000000002</v>
      </c>
      <c r="T107">
        <f t="shared" si="6"/>
        <v>34.4604</v>
      </c>
      <c r="U107">
        <f t="shared" si="7"/>
        <v>13.387486335599998</v>
      </c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12.0364</v>
      </c>
      <c r="I108" s="22">
        <v>-3.4549000000000003E-2</v>
      </c>
      <c r="J108" s="22">
        <v>98</v>
      </c>
      <c r="K108" s="22">
        <v>0.205597</v>
      </c>
      <c r="L108">
        <f t="shared" si="4"/>
        <v>34.549000000000007</v>
      </c>
      <c r="M108">
        <f t="shared" si="5"/>
        <v>7.137961596000002</v>
      </c>
      <c r="N108" s="9"/>
      <c r="O108" s="22">
        <v>0.39352399999999998</v>
      </c>
      <c r="P108" s="22">
        <v>15.821999999999999</v>
      </c>
      <c r="Q108" s="22">
        <v>-3.4463500000000001E-2</v>
      </c>
      <c r="R108" s="22">
        <v>98</v>
      </c>
      <c r="S108" s="22">
        <v>0.39239499999999999</v>
      </c>
      <c r="T108">
        <f t="shared" si="6"/>
        <v>34.463500000000003</v>
      </c>
      <c r="U108">
        <f t="shared" si="7"/>
        <v>13.562214374000002</v>
      </c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12.0465</v>
      </c>
      <c r="I109" s="22">
        <v>-3.4564200000000003E-2</v>
      </c>
      <c r="J109" s="22">
        <v>99</v>
      </c>
      <c r="K109" s="22">
        <v>0.20047000000000001</v>
      </c>
      <c r="L109">
        <f t="shared" si="4"/>
        <v>34.564200000000007</v>
      </c>
      <c r="M109">
        <f t="shared" si="5"/>
        <v>6.967071229800001</v>
      </c>
      <c r="N109" s="9"/>
      <c r="O109" s="22">
        <v>0.39856000000000003</v>
      </c>
      <c r="P109" s="22">
        <v>15.832000000000001</v>
      </c>
      <c r="Q109" s="22">
        <v>-3.4475699999999998E-2</v>
      </c>
      <c r="R109" s="22">
        <v>99</v>
      </c>
      <c r="S109" s="22">
        <v>0.39739999999999998</v>
      </c>
      <c r="T109">
        <f t="shared" si="6"/>
        <v>34.475699999999996</v>
      </c>
      <c r="U109">
        <f t="shared" si="7"/>
        <v>13.740634991999999</v>
      </c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12.0565</v>
      </c>
      <c r="I110" s="22">
        <v>-3.4582500000000002E-2</v>
      </c>
      <c r="J110" s="22">
        <v>100</v>
      </c>
      <c r="K110" s="22">
        <v>0.195496</v>
      </c>
      <c r="L110">
        <f t="shared" si="4"/>
        <v>34.582500000000003</v>
      </c>
      <c r="M110">
        <f t="shared" si="5"/>
        <v>6.7966024725000009</v>
      </c>
      <c r="N110" s="9"/>
      <c r="O110" s="22">
        <v>0.40359499999999998</v>
      </c>
      <c r="P110" s="22">
        <v>15.8421</v>
      </c>
      <c r="Q110" s="22">
        <v>-3.4463500000000001E-2</v>
      </c>
      <c r="R110" s="22">
        <v>100</v>
      </c>
      <c r="S110" s="22">
        <v>0.40240500000000001</v>
      </c>
      <c r="T110">
        <f t="shared" si="6"/>
        <v>34.463500000000003</v>
      </c>
      <c r="U110">
        <f t="shared" si="7"/>
        <v>13.909296282500001</v>
      </c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12.066599999999999</v>
      </c>
      <c r="I111" s="22">
        <v>-3.4585600000000001E-2</v>
      </c>
      <c r="J111" s="22">
        <v>101</v>
      </c>
      <c r="K111" s="22">
        <v>0.19045999999999999</v>
      </c>
      <c r="L111">
        <f t="shared" si="4"/>
        <v>34.585599999999999</v>
      </c>
      <c r="M111">
        <f t="shared" si="5"/>
        <v>6.6230732288</v>
      </c>
      <c r="N111" s="9"/>
      <c r="O111" s="22">
        <v>0.40862999999999999</v>
      </c>
      <c r="P111" s="22">
        <v>15.8522</v>
      </c>
      <c r="Q111" s="22">
        <v>-3.4442100000000003E-2</v>
      </c>
      <c r="R111" s="22">
        <v>101</v>
      </c>
      <c r="S111" s="22">
        <v>0.407501</v>
      </c>
      <c r="T111">
        <f t="shared" si="6"/>
        <v>34.442100000000003</v>
      </c>
      <c r="U111">
        <f t="shared" si="7"/>
        <v>14.074075323000001</v>
      </c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12.076700000000001</v>
      </c>
      <c r="I112" s="22">
        <v>-3.4573399999999997E-2</v>
      </c>
      <c r="J112" s="22">
        <v>102</v>
      </c>
      <c r="K112" s="22">
        <v>0.18542500000000001</v>
      </c>
      <c r="L112">
        <f t="shared" si="4"/>
        <v>34.573399999999999</v>
      </c>
      <c r="M112">
        <f t="shared" si="5"/>
        <v>6.4466253107999991</v>
      </c>
      <c r="N112" s="9"/>
      <c r="O112" s="22">
        <v>0.41366599999999998</v>
      </c>
      <c r="P112" s="22">
        <v>15.862299999999999</v>
      </c>
      <c r="Q112" s="22">
        <v>-3.4445200000000002E-2</v>
      </c>
      <c r="R112" s="22">
        <v>102</v>
      </c>
      <c r="S112" s="22">
        <v>0.41250599999999998</v>
      </c>
      <c r="T112">
        <f t="shared" si="6"/>
        <v>34.4452</v>
      </c>
      <c r="U112">
        <f t="shared" si="7"/>
        <v>14.2488081032</v>
      </c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12.0867</v>
      </c>
      <c r="I113" s="22">
        <v>-3.4564200000000003E-2</v>
      </c>
      <c r="J113" s="22">
        <v>103</v>
      </c>
      <c r="K113" s="22">
        <v>0.18035899999999999</v>
      </c>
      <c r="L113">
        <f t="shared" si="4"/>
        <v>34.564200000000007</v>
      </c>
      <c r="M113">
        <f t="shared" si="5"/>
        <v>6.2708791134000013</v>
      </c>
      <c r="N113" s="9"/>
      <c r="O113" s="22">
        <v>0.41870099999999999</v>
      </c>
      <c r="P113" s="22">
        <v>15.872299999999999</v>
      </c>
      <c r="Q113" s="22">
        <v>-3.4423799999999997E-2</v>
      </c>
      <c r="R113" s="22">
        <v>103</v>
      </c>
      <c r="S113" s="22">
        <v>0.417572</v>
      </c>
      <c r="T113">
        <f t="shared" si="6"/>
        <v>34.4238</v>
      </c>
      <c r="U113">
        <f t="shared" si="7"/>
        <v>14.4132794838</v>
      </c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12.0968</v>
      </c>
      <c r="I114" s="22">
        <v>-3.4545899999999997E-2</v>
      </c>
      <c r="J114" s="22">
        <v>104</v>
      </c>
      <c r="K114" s="22">
        <v>0.17532300000000001</v>
      </c>
      <c r="L114">
        <f t="shared" si="4"/>
        <v>34.545899999999996</v>
      </c>
      <c r="M114">
        <f t="shared" si="5"/>
        <v>6.0936203927999992</v>
      </c>
      <c r="N114" s="9"/>
      <c r="O114" s="22">
        <v>0.42373699999999997</v>
      </c>
      <c r="P114" s="22">
        <v>15.882400000000001</v>
      </c>
      <c r="Q114" s="22">
        <v>-3.4414699999999999E-2</v>
      </c>
      <c r="R114" s="22">
        <v>104</v>
      </c>
      <c r="S114" s="22">
        <v>0.42260700000000001</v>
      </c>
      <c r="T114">
        <f t="shared" si="6"/>
        <v>34.414699999999996</v>
      </c>
      <c r="U114">
        <f t="shared" si="7"/>
        <v>14.582781733899997</v>
      </c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12.1069</v>
      </c>
      <c r="I115" s="22">
        <v>-3.4542799999999999E-2</v>
      </c>
      <c r="J115" s="22">
        <v>105</v>
      </c>
      <c r="K115" s="22">
        <v>0.170349</v>
      </c>
      <c r="L115">
        <f t="shared" si="4"/>
        <v>34.5428</v>
      </c>
      <c r="M115">
        <f t="shared" si="5"/>
        <v>5.9191160368000002</v>
      </c>
      <c r="N115" s="9"/>
      <c r="O115" s="22">
        <v>0.42877199999999999</v>
      </c>
      <c r="P115" s="22">
        <v>15.8925</v>
      </c>
      <c r="Q115" s="22">
        <v>-3.4399399999999997E-2</v>
      </c>
      <c r="R115" s="22">
        <v>105</v>
      </c>
      <c r="S115" s="22">
        <v>0.427643</v>
      </c>
      <c r="T115">
        <f t="shared" si="6"/>
        <v>34.3994</v>
      </c>
      <c r="U115">
        <f t="shared" si="7"/>
        <v>14.7494995368</v>
      </c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12.117000000000001</v>
      </c>
      <c r="I116" s="22">
        <v>-3.4564200000000003E-2</v>
      </c>
      <c r="J116" s="22">
        <v>106</v>
      </c>
      <c r="K116" s="22">
        <v>0.165161</v>
      </c>
      <c r="L116">
        <f t="shared" si="4"/>
        <v>34.564200000000007</v>
      </c>
      <c r="M116">
        <f t="shared" si="5"/>
        <v>5.7487523082000012</v>
      </c>
      <c r="N116" s="9"/>
      <c r="O116" s="22">
        <v>0.433807</v>
      </c>
      <c r="P116" s="22">
        <v>15.9025</v>
      </c>
      <c r="Q116" s="22">
        <v>-3.4371899999999997E-2</v>
      </c>
      <c r="R116" s="22">
        <v>106</v>
      </c>
      <c r="S116" s="22">
        <v>0.43264799999999998</v>
      </c>
      <c r="T116">
        <f t="shared" si="6"/>
        <v>34.371899999999997</v>
      </c>
      <c r="U116">
        <f t="shared" si="7"/>
        <v>14.910770823299998</v>
      </c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12.127000000000001</v>
      </c>
      <c r="I117" s="22">
        <v>-3.45764E-2</v>
      </c>
      <c r="J117" s="22">
        <v>107</v>
      </c>
      <c r="K117" s="22">
        <v>0.160187</v>
      </c>
      <c r="L117">
        <f t="shared" si="4"/>
        <v>34.5764</v>
      </c>
      <c r="M117">
        <f t="shared" si="5"/>
        <v>5.5766546740000003</v>
      </c>
      <c r="N117" s="9"/>
      <c r="O117" s="22">
        <v>0.43884299999999998</v>
      </c>
      <c r="P117" s="22">
        <v>15.912599999999999</v>
      </c>
      <c r="Q117" s="22">
        <v>-3.43597E-2</v>
      </c>
      <c r="R117" s="22">
        <v>107</v>
      </c>
      <c r="S117" s="22">
        <v>0.43768299999999999</v>
      </c>
      <c r="T117">
        <f t="shared" si="6"/>
        <v>34.359699999999997</v>
      </c>
      <c r="U117">
        <f t="shared" si="7"/>
        <v>15.078513827099998</v>
      </c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12.1371</v>
      </c>
      <c r="I118" s="22">
        <v>-3.45764E-2</v>
      </c>
      <c r="J118" s="22">
        <v>108</v>
      </c>
      <c r="K118" s="22">
        <v>0.15521199999999999</v>
      </c>
      <c r="L118">
        <f t="shared" si="4"/>
        <v>34.5764</v>
      </c>
      <c r="M118">
        <f t="shared" si="5"/>
        <v>5.4025625000000002</v>
      </c>
      <c r="N118" s="9"/>
      <c r="O118" s="22">
        <v>0.44387799999999999</v>
      </c>
      <c r="P118" s="22">
        <v>15.922700000000001</v>
      </c>
      <c r="Q118" s="22">
        <v>-3.4341400000000001E-2</v>
      </c>
      <c r="R118" s="22">
        <v>108</v>
      </c>
      <c r="S118" s="22">
        <v>0.44278000000000001</v>
      </c>
      <c r="T118">
        <f t="shared" si="6"/>
        <v>34.3414</v>
      </c>
      <c r="U118">
        <f t="shared" si="7"/>
        <v>15.243391949199999</v>
      </c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12.1472</v>
      </c>
      <c r="I119" s="22">
        <v>-3.4582500000000002E-2</v>
      </c>
      <c r="J119" s="22">
        <v>109</v>
      </c>
      <c r="K119" s="22">
        <v>0.150146</v>
      </c>
      <c r="L119">
        <f t="shared" si="4"/>
        <v>34.582500000000003</v>
      </c>
      <c r="M119">
        <f t="shared" si="5"/>
        <v>5.2293927375000004</v>
      </c>
      <c r="N119" s="9"/>
      <c r="O119" s="22">
        <v>0.44891399999999998</v>
      </c>
      <c r="P119" s="22">
        <v>15.9328</v>
      </c>
      <c r="Q119" s="22">
        <v>-3.4326200000000001E-2</v>
      </c>
      <c r="R119" s="22">
        <v>109</v>
      </c>
      <c r="S119" s="22">
        <v>0.44781500000000002</v>
      </c>
      <c r="T119">
        <f t="shared" si="6"/>
        <v>34.3262</v>
      </c>
      <c r="U119">
        <f t="shared" si="7"/>
        <v>15.4095117468</v>
      </c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12.1572</v>
      </c>
      <c r="I120" s="22">
        <v>-3.4594699999999999E-2</v>
      </c>
      <c r="J120" s="22">
        <v>110</v>
      </c>
      <c r="K120" s="22">
        <v>0.14505000000000001</v>
      </c>
      <c r="L120">
        <f t="shared" si="4"/>
        <v>34.594699999999996</v>
      </c>
      <c r="M120">
        <f t="shared" si="5"/>
        <v>5.0570186512999999</v>
      </c>
      <c r="N120" s="9"/>
      <c r="O120" s="22">
        <v>0.45394899999999999</v>
      </c>
      <c r="P120" s="22">
        <v>15.9428</v>
      </c>
      <c r="Q120" s="22">
        <v>-3.4295699999999998E-2</v>
      </c>
      <c r="R120" s="22">
        <v>110</v>
      </c>
      <c r="S120" s="22">
        <v>0.45282</v>
      </c>
      <c r="T120">
        <f t="shared" si="6"/>
        <v>34.295699999999997</v>
      </c>
      <c r="U120">
        <f t="shared" si="7"/>
        <v>15.568498719299997</v>
      </c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12.167299999999999</v>
      </c>
      <c r="I121" s="22">
        <v>-3.4597799999999998E-2</v>
      </c>
      <c r="J121" s="22">
        <v>111</v>
      </c>
      <c r="K121" s="22">
        <v>0.14010600000000001</v>
      </c>
      <c r="L121">
        <f t="shared" si="4"/>
        <v>34.597799999999999</v>
      </c>
      <c r="M121">
        <f t="shared" si="5"/>
        <v>4.8832718831999999</v>
      </c>
      <c r="N121" s="9"/>
      <c r="O121" s="22">
        <v>0.458984</v>
      </c>
      <c r="P121" s="22">
        <v>15.9529</v>
      </c>
      <c r="Q121" s="22">
        <v>-3.42651E-2</v>
      </c>
      <c r="R121" s="22">
        <v>111</v>
      </c>
      <c r="S121" s="22">
        <v>0.45788600000000002</v>
      </c>
      <c r="T121">
        <f t="shared" si="6"/>
        <v>34.265099999999997</v>
      </c>
      <c r="U121">
        <f t="shared" si="7"/>
        <v>15.727132658399999</v>
      </c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12.1774</v>
      </c>
      <c r="I122" s="22">
        <v>-3.4600800000000001E-2</v>
      </c>
      <c r="J122" s="22">
        <v>112</v>
      </c>
      <c r="K122" s="22">
        <v>0.13503999999999999</v>
      </c>
      <c r="L122">
        <f t="shared" si="4"/>
        <v>34.6008</v>
      </c>
      <c r="M122">
        <f t="shared" si="5"/>
        <v>4.7094456864000005</v>
      </c>
      <c r="N122" s="9"/>
      <c r="O122" s="22">
        <v>0.46401999999999999</v>
      </c>
      <c r="P122" s="22">
        <v>15.962999999999999</v>
      </c>
      <c r="Q122" s="22">
        <v>-3.4237700000000003E-2</v>
      </c>
      <c r="R122" s="22">
        <v>112</v>
      </c>
      <c r="S122" s="22">
        <v>0.46292100000000003</v>
      </c>
      <c r="T122">
        <f t="shared" si="6"/>
        <v>34.237700000000004</v>
      </c>
      <c r="U122">
        <f t="shared" si="7"/>
        <v>15.886977554000001</v>
      </c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12.1875</v>
      </c>
      <c r="I123" s="22">
        <v>-3.46039E-2</v>
      </c>
      <c r="J123" s="22">
        <v>113</v>
      </c>
      <c r="K123" s="22">
        <v>0.13000500000000001</v>
      </c>
      <c r="L123">
        <f t="shared" si="4"/>
        <v>34.603900000000003</v>
      </c>
      <c r="M123">
        <f t="shared" si="5"/>
        <v>4.5356369847</v>
      </c>
      <c r="N123" s="9"/>
      <c r="O123" s="22">
        <v>0.469055</v>
      </c>
      <c r="P123" s="22">
        <v>15.973000000000001</v>
      </c>
      <c r="Q123" s="22">
        <v>-3.42072E-2</v>
      </c>
      <c r="R123" s="22">
        <v>113</v>
      </c>
      <c r="S123" s="22">
        <v>0.46795700000000001</v>
      </c>
      <c r="T123">
        <f t="shared" si="6"/>
        <v>34.2072</v>
      </c>
      <c r="U123">
        <f t="shared" si="7"/>
        <v>16.045058195999999</v>
      </c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12.1975</v>
      </c>
      <c r="I124" s="22">
        <v>-3.4594699999999999E-2</v>
      </c>
      <c r="J124" s="22">
        <v>114</v>
      </c>
      <c r="K124" s="22">
        <v>0.124969</v>
      </c>
      <c r="L124">
        <f t="shared" si="4"/>
        <v>34.594699999999996</v>
      </c>
      <c r="M124">
        <f t="shared" si="5"/>
        <v>4.3602467985999995</v>
      </c>
      <c r="N124" s="9"/>
      <c r="O124" s="22">
        <v>0.47409099999999998</v>
      </c>
      <c r="P124" s="22">
        <v>15.9831</v>
      </c>
      <c r="Q124" s="22">
        <v>-3.41797E-2</v>
      </c>
      <c r="R124" s="22">
        <v>114</v>
      </c>
      <c r="S124" s="22">
        <v>0.47293099999999999</v>
      </c>
      <c r="T124">
        <f t="shared" si="6"/>
        <v>34.179699999999997</v>
      </c>
      <c r="U124">
        <f t="shared" si="7"/>
        <v>16.204288152699998</v>
      </c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12.207599999999999</v>
      </c>
      <c r="I125" s="22">
        <v>-3.4600800000000001E-2</v>
      </c>
      <c r="J125" s="22">
        <v>115</v>
      </c>
      <c r="K125" s="22">
        <v>0.12002599999999999</v>
      </c>
      <c r="L125">
        <f t="shared" si="4"/>
        <v>34.6008</v>
      </c>
      <c r="M125">
        <f t="shared" si="5"/>
        <v>4.1867660015999997</v>
      </c>
      <c r="N125" s="9"/>
      <c r="O125" s="22">
        <v>0.479126</v>
      </c>
      <c r="P125" s="22">
        <v>15.9932</v>
      </c>
      <c r="Q125" s="22">
        <v>-3.4137000000000001E-2</v>
      </c>
      <c r="R125" s="22">
        <v>115</v>
      </c>
      <c r="S125" s="22">
        <v>0.47799700000000001</v>
      </c>
      <c r="T125">
        <f t="shared" si="6"/>
        <v>34.137</v>
      </c>
      <c r="U125">
        <f t="shared" si="7"/>
        <v>16.355924261999998</v>
      </c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12.217700000000001</v>
      </c>
      <c r="I126" s="22">
        <v>-3.4610000000000002E-2</v>
      </c>
      <c r="J126" s="22">
        <v>116</v>
      </c>
      <c r="K126" s="22">
        <v>0.114899</v>
      </c>
      <c r="L126">
        <f t="shared" si="4"/>
        <v>34.61</v>
      </c>
      <c r="M126">
        <f t="shared" si="5"/>
        <v>4.01361787</v>
      </c>
      <c r="N126" s="9"/>
      <c r="O126" s="22">
        <v>0.48416100000000001</v>
      </c>
      <c r="P126" s="22">
        <v>16.0032</v>
      </c>
      <c r="Q126" s="22">
        <v>-3.4106400000000002E-2</v>
      </c>
      <c r="R126" s="22">
        <v>116</v>
      </c>
      <c r="S126" s="22">
        <v>0.48315399999999997</v>
      </c>
      <c r="T126">
        <f t="shared" si="6"/>
        <v>34.106400000000001</v>
      </c>
      <c r="U126">
        <f t="shared" si="7"/>
        <v>16.5129887304</v>
      </c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12.2277</v>
      </c>
      <c r="I127" s="22">
        <v>-3.4622199999999999E-2</v>
      </c>
      <c r="J127" s="22">
        <v>117</v>
      </c>
      <c r="K127" s="22">
        <v>0.10989400000000001</v>
      </c>
      <c r="L127">
        <f t="shared" si="4"/>
        <v>34.622199999999999</v>
      </c>
      <c r="M127">
        <f t="shared" si="5"/>
        <v>3.8406752682</v>
      </c>
      <c r="N127" s="9"/>
      <c r="O127" s="22">
        <v>0.48919699999999999</v>
      </c>
      <c r="P127" s="22">
        <v>16.013300000000001</v>
      </c>
      <c r="Q127" s="22">
        <v>-3.4082000000000001E-2</v>
      </c>
      <c r="R127" s="22">
        <v>117</v>
      </c>
      <c r="S127" s="22">
        <v>0.48809799999999998</v>
      </c>
      <c r="T127">
        <f t="shared" si="6"/>
        <v>34.082000000000001</v>
      </c>
      <c r="U127">
        <f t="shared" si="7"/>
        <v>16.672812153999999</v>
      </c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12.2378</v>
      </c>
      <c r="I128" s="22">
        <v>-3.4625200000000002E-2</v>
      </c>
      <c r="J128" s="22">
        <v>118</v>
      </c>
      <c r="K128" s="22">
        <v>0.10485800000000001</v>
      </c>
      <c r="L128">
        <f t="shared" si="4"/>
        <v>34.6252</v>
      </c>
      <c r="M128">
        <f t="shared" si="5"/>
        <v>3.6666701792</v>
      </c>
      <c r="N128" s="9"/>
      <c r="O128" s="22">
        <v>0.494232</v>
      </c>
      <c r="P128" s="22">
        <v>16.023399999999999</v>
      </c>
      <c r="Q128" s="22">
        <v>-3.40576E-2</v>
      </c>
      <c r="R128" s="22">
        <v>118</v>
      </c>
      <c r="S128" s="22">
        <v>0.49310300000000001</v>
      </c>
      <c r="T128">
        <f t="shared" si="6"/>
        <v>34.057600000000001</v>
      </c>
      <c r="U128">
        <f t="shared" si="7"/>
        <v>16.832355763199999</v>
      </c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12.2479</v>
      </c>
      <c r="I129" s="22">
        <v>-3.4610000000000002E-2</v>
      </c>
      <c r="J129" s="22">
        <v>119</v>
      </c>
      <c r="K129" s="22">
        <v>9.9792500000000006E-2</v>
      </c>
      <c r="L129">
        <f t="shared" si="4"/>
        <v>34.61</v>
      </c>
      <c r="M129">
        <f t="shared" si="5"/>
        <v>3.49079921</v>
      </c>
      <c r="N129" s="9"/>
      <c r="O129" s="22">
        <v>0.49926799999999999</v>
      </c>
      <c r="P129" s="22">
        <v>16.0335</v>
      </c>
      <c r="Q129" s="22">
        <v>-3.4011800000000002E-2</v>
      </c>
      <c r="R129" s="22">
        <v>119</v>
      </c>
      <c r="S129" s="22">
        <v>0.49813800000000003</v>
      </c>
      <c r="T129">
        <f t="shared" si="6"/>
        <v>34.011800000000001</v>
      </c>
      <c r="U129">
        <f t="shared" si="7"/>
        <v>16.981003362399999</v>
      </c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12.257899999999999</v>
      </c>
      <c r="I130" s="22">
        <v>-3.4600800000000001E-2</v>
      </c>
      <c r="J130" s="22">
        <v>120</v>
      </c>
      <c r="K130" s="22">
        <v>9.4848600000000005E-2</v>
      </c>
      <c r="L130">
        <f t="shared" si="4"/>
        <v>34.6008</v>
      </c>
      <c r="M130">
        <f t="shared" si="5"/>
        <v>3.3156285801599998</v>
      </c>
      <c r="N130" s="9"/>
      <c r="O130" s="22">
        <v>0.50430299999999995</v>
      </c>
      <c r="P130" s="22">
        <v>16.043500000000002</v>
      </c>
      <c r="Q130" s="22">
        <v>-3.3953900000000002E-2</v>
      </c>
      <c r="R130" s="22">
        <v>120</v>
      </c>
      <c r="S130" s="22">
        <v>0.50311300000000003</v>
      </c>
      <c r="T130">
        <f t="shared" si="6"/>
        <v>33.953900000000004</v>
      </c>
      <c r="U130">
        <f t="shared" si="7"/>
        <v>17.123053631699999</v>
      </c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12.268000000000001</v>
      </c>
      <c r="I131" s="22">
        <v>-3.4588599999999997E-2</v>
      </c>
      <c r="J131" s="22">
        <v>121</v>
      </c>
      <c r="K131" s="22">
        <v>8.9752200000000004E-2</v>
      </c>
      <c r="L131">
        <f t="shared" si="4"/>
        <v>34.5886</v>
      </c>
      <c r="M131">
        <f t="shared" si="5"/>
        <v>3.1402920762800002</v>
      </c>
      <c r="N131" s="9"/>
      <c r="O131" s="22">
        <v>0.50933799999999996</v>
      </c>
      <c r="P131" s="22">
        <v>16.053599999999999</v>
      </c>
      <c r="Q131" s="22">
        <v>-3.3904999999999998E-2</v>
      </c>
      <c r="R131" s="22">
        <v>121</v>
      </c>
      <c r="S131" s="22">
        <v>0.50811799999999996</v>
      </c>
      <c r="T131">
        <f t="shared" si="6"/>
        <v>33.905000000000001</v>
      </c>
      <c r="U131">
        <f t="shared" si="7"/>
        <v>17.269104889999998</v>
      </c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12.2781</v>
      </c>
      <c r="I132" s="22">
        <v>-3.4585600000000001E-2</v>
      </c>
      <c r="J132" s="22">
        <v>122</v>
      </c>
      <c r="K132" s="22">
        <v>8.47778E-2</v>
      </c>
      <c r="L132">
        <f t="shared" si="4"/>
        <v>34.585599999999999</v>
      </c>
      <c r="M132">
        <f t="shared" si="5"/>
        <v>2.9658673766399999</v>
      </c>
      <c r="N132" s="9"/>
      <c r="O132" s="22">
        <v>0.514374</v>
      </c>
      <c r="P132" s="22">
        <v>16.063700000000001</v>
      </c>
      <c r="Q132" s="22">
        <v>-3.3831800000000002E-2</v>
      </c>
      <c r="R132" s="22">
        <v>122</v>
      </c>
      <c r="S132" s="22">
        <v>0.51321399999999995</v>
      </c>
      <c r="T132">
        <f t="shared" si="6"/>
        <v>33.831800000000001</v>
      </c>
      <c r="U132">
        <f t="shared" si="7"/>
        <v>17.402198293200001</v>
      </c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12.2882</v>
      </c>
      <c r="I133" s="22">
        <v>-3.4585600000000001E-2</v>
      </c>
      <c r="J133" s="22">
        <v>123</v>
      </c>
      <c r="K133" s="22">
        <v>7.9681399999999999E-2</v>
      </c>
      <c r="L133">
        <f t="shared" si="4"/>
        <v>34.585599999999999</v>
      </c>
      <c r="M133">
        <f t="shared" si="5"/>
        <v>2.7917150463999998</v>
      </c>
      <c r="N133" s="9"/>
      <c r="O133" s="22">
        <v>0.51940900000000001</v>
      </c>
      <c r="P133" s="22">
        <v>16.073699999999999</v>
      </c>
      <c r="Q133" s="22">
        <v>-3.3770799999999997E-2</v>
      </c>
      <c r="R133" s="22">
        <v>123</v>
      </c>
      <c r="S133" s="22">
        <v>0.51821899999999999</v>
      </c>
      <c r="T133">
        <f t="shared" si="6"/>
        <v>33.770799999999994</v>
      </c>
      <c r="U133">
        <f t="shared" si="7"/>
        <v>17.540857457199998</v>
      </c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12.2982</v>
      </c>
      <c r="I134" s="22">
        <v>-3.4591700000000003E-2</v>
      </c>
      <c r="J134" s="22">
        <v>124</v>
      </c>
      <c r="K134" s="22">
        <v>7.4706999999999996E-2</v>
      </c>
      <c r="L134">
        <f t="shared" si="4"/>
        <v>34.591700000000003</v>
      </c>
      <c r="M134">
        <f t="shared" si="5"/>
        <v>2.6180243861200005</v>
      </c>
      <c r="N134" s="9"/>
      <c r="O134" s="22">
        <v>0.52444500000000005</v>
      </c>
      <c r="P134" s="22">
        <v>16.0838</v>
      </c>
      <c r="Q134" s="22">
        <v>-3.3691400000000003E-2</v>
      </c>
      <c r="R134" s="22">
        <v>124</v>
      </c>
      <c r="S134" s="22">
        <v>0.52331499999999997</v>
      </c>
      <c r="T134">
        <f t="shared" si="6"/>
        <v>33.691400000000002</v>
      </c>
      <c r="U134">
        <f t="shared" si="7"/>
        <v>17.669286273000001</v>
      </c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12.308299999999999</v>
      </c>
      <c r="I135" s="22">
        <v>-3.4588599999999997E-2</v>
      </c>
      <c r="J135" s="22">
        <v>125</v>
      </c>
      <c r="K135" s="22">
        <v>6.9549600000000003E-2</v>
      </c>
      <c r="L135">
        <f t="shared" si="4"/>
        <v>34.5886</v>
      </c>
      <c r="M135">
        <f t="shared" si="5"/>
        <v>2.4436223305199998</v>
      </c>
      <c r="N135" s="9"/>
      <c r="O135" s="22">
        <v>0.52947999999999995</v>
      </c>
      <c r="P135" s="22">
        <v>16.093900000000001</v>
      </c>
      <c r="Q135" s="22">
        <v>-3.3587600000000002E-2</v>
      </c>
      <c r="R135" s="22">
        <v>125</v>
      </c>
      <c r="S135" s="22">
        <v>0.52829000000000004</v>
      </c>
      <c r="T135">
        <f t="shared" si="6"/>
        <v>33.587600000000002</v>
      </c>
      <c r="U135">
        <f t="shared" si="7"/>
        <v>17.783962448</v>
      </c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12.3184</v>
      </c>
      <c r="I136" s="22">
        <v>-3.4591700000000003E-2</v>
      </c>
      <c r="J136" s="22">
        <v>126</v>
      </c>
      <c r="K136" s="22">
        <v>6.4544699999999997E-2</v>
      </c>
      <c r="L136">
        <f t="shared" si="4"/>
        <v>34.591700000000003</v>
      </c>
      <c r="M136">
        <f t="shared" si="5"/>
        <v>2.2696582937600001</v>
      </c>
      <c r="N136" s="9"/>
      <c r="O136" s="22">
        <v>0.53451499999999996</v>
      </c>
      <c r="P136" s="22">
        <v>16.103999999999999</v>
      </c>
      <c r="Q136" s="22">
        <v>-3.3468600000000001E-2</v>
      </c>
      <c r="R136" s="22">
        <v>126</v>
      </c>
      <c r="S136" s="22">
        <v>0.53335600000000005</v>
      </c>
      <c r="T136">
        <f t="shared" si="6"/>
        <v>33.468600000000002</v>
      </c>
      <c r="U136">
        <f t="shared" si="7"/>
        <v>17.889468729000001</v>
      </c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12.3284</v>
      </c>
      <c r="I137" s="22">
        <v>-3.4610000000000002E-2</v>
      </c>
      <c r="J137" s="22">
        <v>127</v>
      </c>
      <c r="K137" s="22">
        <v>5.9478799999999998E-2</v>
      </c>
      <c r="L137">
        <f t="shared" si="4"/>
        <v>34.61</v>
      </c>
      <c r="M137">
        <f t="shared" si="5"/>
        <v>2.0965838140000002</v>
      </c>
      <c r="N137" s="9"/>
      <c r="O137" s="22">
        <v>0.539551</v>
      </c>
      <c r="P137" s="22">
        <v>16.114000000000001</v>
      </c>
      <c r="Q137" s="22">
        <v>-3.33344E-2</v>
      </c>
      <c r="R137" s="22">
        <v>127</v>
      </c>
      <c r="S137" s="22">
        <v>0.53839099999999995</v>
      </c>
      <c r="T137">
        <f t="shared" si="6"/>
        <v>33.334400000000002</v>
      </c>
      <c r="U137">
        <f t="shared" si="7"/>
        <v>17.985608854400002</v>
      </c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12.3385</v>
      </c>
      <c r="I138" s="22">
        <v>-3.4612999999999998E-2</v>
      </c>
      <c r="J138" s="22">
        <v>128</v>
      </c>
      <c r="K138" s="22">
        <v>5.4504400000000001E-2</v>
      </c>
      <c r="L138">
        <f t="shared" si="4"/>
        <v>34.613</v>
      </c>
      <c r="M138">
        <f t="shared" si="5"/>
        <v>1.9224752460000001</v>
      </c>
      <c r="N138" s="9"/>
      <c r="O138" s="22">
        <v>0.54458600000000001</v>
      </c>
      <c r="P138" s="22">
        <v>16.124099999999999</v>
      </c>
      <c r="Q138" s="22">
        <v>-3.32123E-2</v>
      </c>
      <c r="R138" s="22">
        <v>128</v>
      </c>
      <c r="S138" s="22">
        <v>0.54342699999999999</v>
      </c>
      <c r="T138">
        <f t="shared" si="6"/>
        <v>33.212299999999999</v>
      </c>
      <c r="U138">
        <f t="shared" si="7"/>
        <v>18.086953607800002</v>
      </c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12.348599999999999</v>
      </c>
      <c r="I139" s="22">
        <v>-3.4631299999999997E-2</v>
      </c>
      <c r="J139" s="22">
        <v>129</v>
      </c>
      <c r="K139" s="22">
        <v>5.0225800000000001E-2</v>
      </c>
      <c r="L139">
        <f t="shared" si="4"/>
        <v>34.631299999999996</v>
      </c>
      <c r="M139">
        <f t="shared" si="5"/>
        <v>1.7491092165799997</v>
      </c>
      <c r="N139" s="9"/>
      <c r="O139" s="22">
        <v>0.54962200000000005</v>
      </c>
      <c r="P139" s="22">
        <v>16.1342</v>
      </c>
      <c r="Q139" s="22">
        <v>-3.30475E-2</v>
      </c>
      <c r="R139" s="22">
        <v>129</v>
      </c>
      <c r="S139" s="22">
        <v>0.54846200000000001</v>
      </c>
      <c r="T139">
        <f t="shared" si="6"/>
        <v>33.047499999999999</v>
      </c>
      <c r="U139">
        <f t="shared" si="7"/>
        <v>18.163633045000001</v>
      </c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12.358700000000001</v>
      </c>
      <c r="I140" s="22">
        <v>-3.4637500000000002E-2</v>
      </c>
      <c r="J140" s="22">
        <v>130</v>
      </c>
      <c r="K140" s="22">
        <v>4.5141599999999997E-2</v>
      </c>
      <c r="L140">
        <f t="shared" ref="L140:L169" si="8">-I140/$F$2*1000</f>
        <v>34.637500000000003</v>
      </c>
      <c r="M140">
        <f t="shared" ref="M140:M169" si="9">L140*G140</f>
        <v>1.5750086900000002</v>
      </c>
      <c r="N140" s="9"/>
      <c r="O140" s="22">
        <v>0.55465699999999996</v>
      </c>
      <c r="P140" s="22">
        <v>16.144200000000001</v>
      </c>
      <c r="Q140" s="22">
        <v>-3.2852199999999998E-2</v>
      </c>
      <c r="R140" s="22">
        <v>130</v>
      </c>
      <c r="S140" s="22">
        <v>0.55349700000000002</v>
      </c>
      <c r="T140">
        <f t="shared" ref="T140:T169" si="10">-Q140/$F$2*1000</f>
        <v>32.852199999999996</v>
      </c>
      <c r="U140">
        <f t="shared" ref="U140:U169" si="11">T140*O140</f>
        <v>18.221702695399998</v>
      </c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12.3687</v>
      </c>
      <c r="I141" s="22">
        <v>-3.4658799999999997E-2</v>
      </c>
      <c r="J141" s="22">
        <v>131</v>
      </c>
      <c r="K141" s="22">
        <v>4.0173300000000002E-2</v>
      </c>
      <c r="L141">
        <f t="shared" si="8"/>
        <v>34.658799999999999</v>
      </c>
      <c r="M141">
        <f t="shared" si="9"/>
        <v>1.40145630504</v>
      </c>
      <c r="N141" s="9"/>
      <c r="O141" s="22">
        <v>0.55969199999999997</v>
      </c>
      <c r="P141" s="22">
        <v>16.154299999999999</v>
      </c>
      <c r="Q141" s="22">
        <v>-3.26141E-2</v>
      </c>
      <c r="R141" s="22">
        <v>131</v>
      </c>
      <c r="S141" s="22">
        <v>0.55853299999999995</v>
      </c>
      <c r="T141">
        <f t="shared" si="10"/>
        <v>32.614100000000001</v>
      </c>
      <c r="U141">
        <f t="shared" si="11"/>
        <v>18.2538508572</v>
      </c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12.3788</v>
      </c>
      <c r="I142" s="22">
        <v>-3.4686300000000003E-2</v>
      </c>
      <c r="J142" s="22">
        <v>132</v>
      </c>
      <c r="K142" s="22">
        <v>3.5086100000000002E-2</v>
      </c>
      <c r="L142">
        <f t="shared" si="8"/>
        <v>34.686300000000003</v>
      </c>
      <c r="M142">
        <f t="shared" si="9"/>
        <v>1.2279088945200001</v>
      </c>
      <c r="N142" s="9"/>
      <c r="O142" s="22">
        <v>0.56472800000000001</v>
      </c>
      <c r="P142" s="22">
        <v>16.164400000000001</v>
      </c>
      <c r="Q142" s="22">
        <v>-3.2348599999999998E-2</v>
      </c>
      <c r="R142" s="22">
        <v>132</v>
      </c>
      <c r="S142" s="22">
        <v>0.56356799999999996</v>
      </c>
      <c r="T142">
        <f t="shared" si="10"/>
        <v>32.348599999999998</v>
      </c>
      <c r="U142">
        <f t="shared" si="11"/>
        <v>18.268160180799999</v>
      </c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12.3889</v>
      </c>
      <c r="I143" s="22">
        <v>-3.4710699999999997E-2</v>
      </c>
      <c r="J143" s="22">
        <v>133</v>
      </c>
      <c r="K143" s="22">
        <v>3.0020100000000001E-2</v>
      </c>
      <c r="L143">
        <f t="shared" si="8"/>
        <v>34.710699999999996</v>
      </c>
      <c r="M143">
        <f t="shared" si="9"/>
        <v>1.0539904054999998</v>
      </c>
      <c r="N143" s="9"/>
      <c r="O143" s="22">
        <v>0.56976300000000002</v>
      </c>
      <c r="P143" s="22">
        <v>16.174499999999998</v>
      </c>
      <c r="Q143" s="22">
        <v>-3.2031299999999999E-2</v>
      </c>
      <c r="R143" s="22">
        <v>133</v>
      </c>
      <c r="S143" s="22">
        <v>0.56863399999999997</v>
      </c>
      <c r="T143">
        <f t="shared" si="10"/>
        <v>32.031300000000002</v>
      </c>
      <c r="U143">
        <f t="shared" si="11"/>
        <v>18.2502495819</v>
      </c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12.398899999999999</v>
      </c>
      <c r="I144" s="22">
        <v>-3.4716799999999999E-2</v>
      </c>
      <c r="J144" s="22">
        <v>134</v>
      </c>
      <c r="K144" s="22">
        <v>2.5036599999999999E-2</v>
      </c>
      <c r="L144">
        <f t="shared" si="8"/>
        <v>34.716799999999999</v>
      </c>
      <c r="M144">
        <f t="shared" si="9"/>
        <v>0.87936265727999996</v>
      </c>
      <c r="N144" s="9"/>
      <c r="O144" s="22">
        <v>0.57479899999999995</v>
      </c>
      <c r="P144" s="22">
        <v>16.1845</v>
      </c>
      <c r="Q144" s="22">
        <v>-3.1707800000000001E-2</v>
      </c>
      <c r="R144" s="22">
        <v>134</v>
      </c>
      <c r="S144" s="22">
        <v>0.57360800000000001</v>
      </c>
      <c r="T144">
        <f t="shared" si="10"/>
        <v>31.707800000000002</v>
      </c>
      <c r="U144">
        <f t="shared" si="11"/>
        <v>18.225611732200001</v>
      </c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12.409000000000001</v>
      </c>
      <c r="I145" s="22">
        <v>-3.4707599999999998E-2</v>
      </c>
      <c r="J145" s="22">
        <v>135</v>
      </c>
      <c r="K145" s="22">
        <v>1.9992099999999999E-2</v>
      </c>
      <c r="L145">
        <f t="shared" si="8"/>
        <v>34.707599999999999</v>
      </c>
      <c r="M145">
        <f t="shared" si="9"/>
        <v>0.70436297591999997</v>
      </c>
      <c r="N145" s="9"/>
      <c r="O145" s="22">
        <v>0.57983399999999996</v>
      </c>
      <c r="P145" s="22">
        <v>16.194600000000001</v>
      </c>
      <c r="Q145" s="22">
        <v>-3.1341599999999997E-2</v>
      </c>
      <c r="R145" s="22">
        <v>135</v>
      </c>
      <c r="S145" s="22">
        <v>0.578735</v>
      </c>
      <c r="T145">
        <f t="shared" si="10"/>
        <v>31.341599999999996</v>
      </c>
      <c r="U145">
        <f t="shared" si="11"/>
        <v>18.172925294399995</v>
      </c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12.4191</v>
      </c>
      <c r="I146" s="22">
        <v>-3.47137E-2</v>
      </c>
      <c r="J146" s="22">
        <v>136</v>
      </c>
      <c r="K146" s="22">
        <v>1.48956E-2</v>
      </c>
      <c r="L146">
        <f t="shared" si="8"/>
        <v>34.713700000000003</v>
      </c>
      <c r="M146">
        <f t="shared" si="9"/>
        <v>0.52968940555999999</v>
      </c>
      <c r="N146" s="9"/>
      <c r="O146" s="22">
        <v>0.58486899999999997</v>
      </c>
      <c r="P146" s="22">
        <v>16.204699999999999</v>
      </c>
      <c r="Q146" s="22">
        <v>-3.0929600000000002E-2</v>
      </c>
      <c r="R146" s="22">
        <v>136</v>
      </c>
      <c r="S146" s="22">
        <v>0.58374000000000004</v>
      </c>
      <c r="T146">
        <f t="shared" si="10"/>
        <v>30.929600000000001</v>
      </c>
      <c r="U146">
        <f t="shared" si="11"/>
        <v>18.089764222399999</v>
      </c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12.4292</v>
      </c>
      <c r="I147" s="22">
        <v>-3.4707599999999998E-2</v>
      </c>
      <c r="J147" s="22">
        <v>137</v>
      </c>
      <c r="K147" s="22">
        <v>9.9243200000000004E-3</v>
      </c>
      <c r="L147">
        <f t="shared" si="8"/>
        <v>34.707599999999999</v>
      </c>
      <c r="M147">
        <f t="shared" si="9"/>
        <v>0.35482967784000002</v>
      </c>
      <c r="N147" s="9"/>
      <c r="O147" s="22">
        <v>0.58990500000000001</v>
      </c>
      <c r="P147" s="22">
        <v>16.214700000000001</v>
      </c>
      <c r="Q147" s="22">
        <v>-3.0456500000000001E-2</v>
      </c>
      <c r="R147" s="22">
        <v>137</v>
      </c>
      <c r="S147" s="22">
        <v>0.58880600000000005</v>
      </c>
      <c r="T147">
        <f t="shared" si="10"/>
        <v>30.456500000000002</v>
      </c>
      <c r="U147">
        <f t="shared" si="11"/>
        <v>17.9664416325</v>
      </c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12.4392</v>
      </c>
      <c r="I148" s="22">
        <v>-3.4704600000000002E-2</v>
      </c>
      <c r="J148" s="22">
        <v>138</v>
      </c>
      <c r="K148" s="22">
        <v>4.8217800000000003E-3</v>
      </c>
      <c r="L148">
        <f t="shared" si="8"/>
        <v>34.704599999999999</v>
      </c>
      <c r="M148">
        <f t="shared" si="9"/>
        <v>0.18004711775400001</v>
      </c>
      <c r="N148" s="9"/>
      <c r="O148" s="22">
        <v>0.59494000000000002</v>
      </c>
      <c r="P148" s="22">
        <v>16.224799999999998</v>
      </c>
      <c r="Q148" s="22">
        <v>-2.99408E-2</v>
      </c>
      <c r="R148" s="22">
        <v>138</v>
      </c>
      <c r="S148" s="22">
        <v>0.59390299999999996</v>
      </c>
      <c r="T148">
        <f t="shared" si="10"/>
        <v>29.940799999999999</v>
      </c>
      <c r="U148">
        <f t="shared" si="11"/>
        <v>17.812979552000002</v>
      </c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12.449299999999999</v>
      </c>
      <c r="I149" s="22">
        <v>-3.4719800000000002E-2</v>
      </c>
      <c r="J149" s="22">
        <v>139</v>
      </c>
      <c r="K149" s="22">
        <v>-2.41089E-4</v>
      </c>
      <c r="L149">
        <f t="shared" si="8"/>
        <v>34.719799999999999</v>
      </c>
      <c r="M149">
        <f t="shared" si="9"/>
        <v>5.2978248424E-3</v>
      </c>
      <c r="N149" s="9"/>
      <c r="O149" s="22">
        <v>0.59997599999999995</v>
      </c>
      <c r="P149" s="22">
        <v>16.2349</v>
      </c>
      <c r="Q149" s="22">
        <v>-2.93549E-2</v>
      </c>
      <c r="R149" s="22">
        <v>139</v>
      </c>
      <c r="S149" s="22">
        <v>0.59896899999999997</v>
      </c>
      <c r="T149">
        <f t="shared" si="10"/>
        <v>29.354900000000001</v>
      </c>
      <c r="U149">
        <f t="shared" si="11"/>
        <v>17.612235482399999</v>
      </c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12.4594</v>
      </c>
      <c r="I150" s="22">
        <v>-3.4722900000000001E-2</v>
      </c>
      <c r="J150" s="22">
        <v>140</v>
      </c>
      <c r="K150" s="22">
        <v>-5.30701E-3</v>
      </c>
      <c r="L150">
        <f t="shared" si="8"/>
        <v>34.722900000000003</v>
      </c>
      <c r="M150">
        <f t="shared" si="9"/>
        <v>-0.16954532334899999</v>
      </c>
      <c r="N150" s="9"/>
      <c r="O150" s="22">
        <v>0.60501099999999997</v>
      </c>
      <c r="P150" s="22">
        <v>16.245000000000001</v>
      </c>
      <c r="Q150" s="22">
        <v>-2.8689599999999999E-2</v>
      </c>
      <c r="R150" s="22">
        <v>140</v>
      </c>
      <c r="S150" s="22">
        <v>0.60397299999999998</v>
      </c>
      <c r="T150">
        <f t="shared" si="10"/>
        <v>28.689599999999999</v>
      </c>
      <c r="U150">
        <f t="shared" si="11"/>
        <v>17.357523585599999</v>
      </c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12.4694</v>
      </c>
      <c r="I151" s="22">
        <v>-3.4732100000000002E-2</v>
      </c>
      <c r="J151" s="22">
        <v>141</v>
      </c>
      <c r="K151" s="22">
        <v>-1.0376E-2</v>
      </c>
      <c r="L151">
        <f t="shared" si="8"/>
        <v>34.732100000000003</v>
      </c>
      <c r="M151">
        <f t="shared" si="9"/>
        <v>-0.34448026154100003</v>
      </c>
      <c r="N151" s="9"/>
      <c r="O151" s="22">
        <v>0.61004599999999998</v>
      </c>
      <c r="P151" s="22">
        <v>16.254999999999999</v>
      </c>
      <c r="Q151" s="22">
        <v>-2.79388E-2</v>
      </c>
      <c r="R151" s="22">
        <v>141</v>
      </c>
      <c r="S151" s="22">
        <v>0.60897800000000002</v>
      </c>
      <c r="T151">
        <f t="shared" si="10"/>
        <v>27.938800000000001</v>
      </c>
      <c r="U151">
        <f t="shared" si="11"/>
        <v>17.043953184799999</v>
      </c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12.4795</v>
      </c>
      <c r="I152" s="22">
        <v>-3.4750400000000001E-2</v>
      </c>
      <c r="J152" s="22">
        <v>142</v>
      </c>
      <c r="K152" s="22">
        <v>-1.54205E-2</v>
      </c>
      <c r="L152">
        <f t="shared" si="8"/>
        <v>34.750399999999999</v>
      </c>
      <c r="M152">
        <f t="shared" si="9"/>
        <v>-0.51964358144</v>
      </c>
      <c r="N152" s="9"/>
      <c r="O152" s="22">
        <v>0.61508200000000002</v>
      </c>
      <c r="P152" s="22">
        <v>16.2651</v>
      </c>
      <c r="Q152" s="22">
        <v>-2.7123999999999999E-2</v>
      </c>
      <c r="R152" s="22">
        <v>142</v>
      </c>
      <c r="S152" s="22">
        <v>0.61410500000000001</v>
      </c>
      <c r="T152">
        <f t="shared" si="10"/>
        <v>27.123999999999999</v>
      </c>
      <c r="U152">
        <f t="shared" si="11"/>
        <v>16.683484168</v>
      </c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12.489599999999999</v>
      </c>
      <c r="I153" s="22">
        <v>-3.4732100000000002E-2</v>
      </c>
      <c r="J153" s="22">
        <v>143</v>
      </c>
      <c r="K153" s="22">
        <v>-2.04376E-2</v>
      </c>
      <c r="L153">
        <f t="shared" si="8"/>
        <v>34.732100000000003</v>
      </c>
      <c r="M153">
        <f t="shared" si="9"/>
        <v>-0.69425994690000004</v>
      </c>
      <c r="N153" s="9"/>
      <c r="O153" s="22">
        <v>0.62011700000000003</v>
      </c>
      <c r="P153" s="22">
        <v>16.275200000000002</v>
      </c>
      <c r="Q153" s="22">
        <v>-2.6211499999999999E-2</v>
      </c>
      <c r="R153" s="22">
        <v>143</v>
      </c>
      <c r="S153" s="22">
        <v>0.61907999999999996</v>
      </c>
      <c r="T153">
        <f t="shared" si="10"/>
        <v>26.211499999999997</v>
      </c>
      <c r="U153">
        <f t="shared" si="11"/>
        <v>16.2541967455</v>
      </c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12.499700000000001</v>
      </c>
      <c r="I154" s="22">
        <v>-3.4722900000000001E-2</v>
      </c>
      <c r="J154" s="22">
        <v>144</v>
      </c>
      <c r="K154" s="22">
        <v>-2.5463900000000001E-2</v>
      </c>
      <c r="L154">
        <f t="shared" si="8"/>
        <v>34.722900000000003</v>
      </c>
      <c r="M154">
        <f t="shared" si="9"/>
        <v>-0.86891973876000006</v>
      </c>
      <c r="N154" s="9"/>
      <c r="O154" s="22">
        <v>0.62515299999999996</v>
      </c>
      <c r="P154" s="22">
        <v>16.2852</v>
      </c>
      <c r="Q154" s="22">
        <v>-2.51953E-2</v>
      </c>
      <c r="R154" s="22">
        <v>144</v>
      </c>
      <c r="S154" s="22">
        <v>0.62414599999999998</v>
      </c>
      <c r="T154">
        <f t="shared" si="10"/>
        <v>25.1953</v>
      </c>
      <c r="U154">
        <f t="shared" si="11"/>
        <v>15.750917380899999</v>
      </c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12.5097</v>
      </c>
      <c r="I155" s="22">
        <v>-3.4719800000000002E-2</v>
      </c>
      <c r="J155" s="22">
        <v>145</v>
      </c>
      <c r="K155" s="22">
        <v>-3.05267E-2</v>
      </c>
      <c r="L155">
        <f t="shared" si="8"/>
        <v>34.719799999999999</v>
      </c>
      <c r="M155">
        <f t="shared" si="9"/>
        <v>-1.0436702440400001</v>
      </c>
      <c r="N155" s="9"/>
      <c r="O155" s="22">
        <v>0.63018799999999997</v>
      </c>
      <c r="P155" s="22">
        <v>16.295300000000001</v>
      </c>
      <c r="Q155" s="22">
        <v>-2.4084499999999998E-2</v>
      </c>
      <c r="R155" s="22">
        <v>145</v>
      </c>
      <c r="S155" s="22">
        <v>0.62924199999999997</v>
      </c>
      <c r="T155">
        <f t="shared" si="10"/>
        <v>24.084499999999998</v>
      </c>
      <c r="U155">
        <f t="shared" si="11"/>
        <v>15.177762885999998</v>
      </c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12.5198</v>
      </c>
      <c r="I156" s="22">
        <v>-3.47412E-2</v>
      </c>
      <c r="J156" s="22">
        <v>146</v>
      </c>
      <c r="K156" s="22">
        <v>-3.5516399999999997E-2</v>
      </c>
      <c r="L156">
        <f t="shared" si="8"/>
        <v>34.741199999999999</v>
      </c>
      <c r="M156">
        <f t="shared" si="9"/>
        <v>-1.21924936224</v>
      </c>
      <c r="N156" s="9"/>
      <c r="O156" s="22">
        <v>0.63522299999999998</v>
      </c>
      <c r="P156" s="22">
        <v>16.305399999999999</v>
      </c>
      <c r="Q156" s="22">
        <v>-2.2860700000000001E-2</v>
      </c>
      <c r="R156" s="22">
        <v>146</v>
      </c>
      <c r="S156" s="22">
        <v>0.63427699999999998</v>
      </c>
      <c r="T156">
        <f t="shared" si="10"/>
        <v>22.860700000000001</v>
      </c>
      <c r="U156">
        <f t="shared" si="11"/>
        <v>14.5216424361</v>
      </c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12.5299</v>
      </c>
      <c r="I157" s="22">
        <v>-3.4780899999999997E-2</v>
      </c>
      <c r="J157" s="22">
        <v>147</v>
      </c>
      <c r="K157" s="22">
        <v>-4.0652500000000001E-2</v>
      </c>
      <c r="L157">
        <f t="shared" si="8"/>
        <v>34.780899999999995</v>
      </c>
      <c r="M157">
        <f t="shared" si="9"/>
        <v>-1.3957783855399999</v>
      </c>
      <c r="N157" s="9"/>
      <c r="O157" s="22">
        <v>0.64025900000000002</v>
      </c>
      <c r="P157" s="22">
        <v>16.3154</v>
      </c>
      <c r="Q157" s="22">
        <v>-2.1533199999999999E-2</v>
      </c>
      <c r="R157" s="22">
        <v>147</v>
      </c>
      <c r="S157" s="22">
        <v>0.63934299999999999</v>
      </c>
      <c r="T157">
        <f t="shared" si="10"/>
        <v>21.533199999999997</v>
      </c>
      <c r="U157">
        <f t="shared" si="11"/>
        <v>13.786825098799998</v>
      </c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12.539899999999999</v>
      </c>
      <c r="I158" s="22">
        <v>-3.4799200000000002E-2</v>
      </c>
      <c r="J158" s="22">
        <v>148</v>
      </c>
      <c r="K158" s="22">
        <v>-4.5608500000000003E-2</v>
      </c>
      <c r="L158">
        <f t="shared" si="8"/>
        <v>34.799199999999999</v>
      </c>
      <c r="M158">
        <f t="shared" si="9"/>
        <v>-1.5717406671999998</v>
      </c>
      <c r="N158" s="9"/>
      <c r="O158" s="22">
        <v>0.64529400000000003</v>
      </c>
      <c r="P158" s="22">
        <v>16.325500000000002</v>
      </c>
      <c r="Q158" s="22">
        <v>-2.00714E-2</v>
      </c>
      <c r="R158" s="22">
        <v>148</v>
      </c>
      <c r="S158" s="22">
        <v>0.64434800000000003</v>
      </c>
      <c r="T158">
        <f t="shared" si="10"/>
        <v>20.071400000000001</v>
      </c>
      <c r="U158">
        <f t="shared" si="11"/>
        <v>12.951953991600002</v>
      </c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12.55</v>
      </c>
      <c r="I159" s="22">
        <v>-3.4811399999999999E-2</v>
      </c>
      <c r="J159" s="22">
        <v>149</v>
      </c>
      <c r="K159" s="22">
        <v>-5.1239E-2</v>
      </c>
      <c r="L159">
        <f t="shared" si="8"/>
        <v>34.811399999999999</v>
      </c>
      <c r="M159">
        <f t="shared" si="9"/>
        <v>-1.74758101596</v>
      </c>
      <c r="N159" s="9"/>
      <c r="O159" s="22">
        <v>0.65032999999999996</v>
      </c>
      <c r="P159" s="22">
        <v>16.335599999999999</v>
      </c>
      <c r="Q159" s="22">
        <v>-1.84479E-2</v>
      </c>
      <c r="R159" s="22">
        <v>149</v>
      </c>
      <c r="S159" s="22">
        <v>0.64941400000000005</v>
      </c>
      <c r="T159">
        <f t="shared" si="10"/>
        <v>18.447900000000001</v>
      </c>
      <c r="U159">
        <f t="shared" si="11"/>
        <v>11.997222807</v>
      </c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12.5601</v>
      </c>
      <c r="I160" s="22">
        <v>-3.4814499999999998E-2</v>
      </c>
      <c r="J160" s="22">
        <v>150</v>
      </c>
      <c r="K160" s="22">
        <v>-5.6274400000000002E-2</v>
      </c>
      <c r="L160">
        <f t="shared" si="8"/>
        <v>34.814499999999995</v>
      </c>
      <c r="M160">
        <f t="shared" si="9"/>
        <v>-1.9230415735999999</v>
      </c>
      <c r="N160" s="9"/>
      <c r="O160" s="22">
        <v>0.65536499999999998</v>
      </c>
      <c r="P160" s="22">
        <v>16.345700000000001</v>
      </c>
      <c r="Q160" s="22">
        <v>-1.66748E-2</v>
      </c>
      <c r="R160" s="22">
        <v>150</v>
      </c>
      <c r="S160" s="22">
        <v>0.65457200000000004</v>
      </c>
      <c r="T160">
        <f t="shared" si="10"/>
        <v>16.674800000000001</v>
      </c>
      <c r="U160">
        <f t="shared" si="11"/>
        <v>10.928080302</v>
      </c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12.5702</v>
      </c>
      <c r="I161" s="22">
        <v>-3.4802199999999998E-2</v>
      </c>
      <c r="J161" s="22">
        <v>151</v>
      </c>
      <c r="K161" s="22">
        <v>-6.1279300000000002E-2</v>
      </c>
      <c r="L161">
        <f t="shared" si="8"/>
        <v>34.802199999999999</v>
      </c>
      <c r="M161">
        <f t="shared" si="9"/>
        <v>-2.09760515884</v>
      </c>
      <c r="N161" s="9"/>
      <c r="O161" s="22">
        <v>0.66039999999999999</v>
      </c>
      <c r="P161" s="22">
        <v>16.355699999999999</v>
      </c>
      <c r="Q161" s="22">
        <v>-1.474E-2</v>
      </c>
      <c r="R161" s="22">
        <v>151</v>
      </c>
      <c r="S161" s="22">
        <v>0.65957600000000005</v>
      </c>
      <c r="T161">
        <f t="shared" si="10"/>
        <v>14.74</v>
      </c>
      <c r="U161">
        <f t="shared" si="11"/>
        <v>9.7342960000000005</v>
      </c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12.5802</v>
      </c>
      <c r="I162" s="22">
        <v>-3.4799200000000002E-2</v>
      </c>
      <c r="J162" s="22">
        <v>152</v>
      </c>
      <c r="K162" s="22">
        <v>-6.6253699999999999E-2</v>
      </c>
      <c r="L162">
        <f t="shared" si="8"/>
        <v>34.799199999999999</v>
      </c>
      <c r="M162">
        <f t="shared" si="9"/>
        <v>-2.2726522339199997</v>
      </c>
      <c r="N162" s="9"/>
      <c r="O162" s="22">
        <v>0.66543600000000003</v>
      </c>
      <c r="P162" s="22">
        <v>16.3658</v>
      </c>
      <c r="Q162" s="22">
        <v>-1.2637300000000001E-2</v>
      </c>
      <c r="R162" s="22">
        <v>152</v>
      </c>
      <c r="S162" s="22">
        <v>0.66467299999999996</v>
      </c>
      <c r="T162">
        <f t="shared" si="10"/>
        <v>12.6373</v>
      </c>
      <c r="U162">
        <f t="shared" si="11"/>
        <v>8.4093143628</v>
      </c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12.590299999999999</v>
      </c>
      <c r="I163" s="22">
        <v>-3.4796100000000003E-2</v>
      </c>
      <c r="J163" s="22">
        <v>153</v>
      </c>
      <c r="K163" s="22">
        <v>-7.1380600000000002E-2</v>
      </c>
      <c r="L163">
        <f t="shared" si="8"/>
        <v>34.796100000000003</v>
      </c>
      <c r="M163">
        <f t="shared" si="9"/>
        <v>-2.4476620623000005</v>
      </c>
      <c r="N163" s="9"/>
      <c r="O163" s="22">
        <v>0.67047100000000004</v>
      </c>
      <c r="P163" s="22">
        <v>16.375900000000001</v>
      </c>
      <c r="Q163" s="22">
        <v>-1.03546E-2</v>
      </c>
      <c r="R163" s="22">
        <v>153</v>
      </c>
      <c r="S163" s="22">
        <v>0.66970799999999997</v>
      </c>
      <c r="T163">
        <f t="shared" si="10"/>
        <v>10.3546</v>
      </c>
      <c r="U163">
        <f t="shared" si="11"/>
        <v>6.9424590166</v>
      </c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12.6004</v>
      </c>
      <c r="I164" s="22">
        <v>-3.4796100000000003E-2</v>
      </c>
      <c r="J164" s="22">
        <v>154</v>
      </c>
      <c r="K164" s="22">
        <v>-7.6355000000000006E-2</v>
      </c>
      <c r="L164">
        <f t="shared" si="8"/>
        <v>34.796100000000003</v>
      </c>
      <c r="M164">
        <f t="shared" si="9"/>
        <v>-2.62287434424</v>
      </c>
      <c r="N164" s="9"/>
      <c r="O164" s="22">
        <v>0.67550699999999997</v>
      </c>
      <c r="P164" s="22">
        <v>16.385899999999999</v>
      </c>
      <c r="Q164" s="22">
        <v>-7.8979500000000008E-3</v>
      </c>
      <c r="R164" s="22">
        <v>154</v>
      </c>
      <c r="S164" s="22">
        <v>0.67474400000000001</v>
      </c>
      <c r="T164">
        <f t="shared" si="10"/>
        <v>7.8979500000000007</v>
      </c>
      <c r="U164">
        <f t="shared" si="11"/>
        <v>5.3351205106500004</v>
      </c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12.6104</v>
      </c>
      <c r="I165" s="22">
        <v>-3.4780899999999997E-2</v>
      </c>
      <c r="J165" s="22">
        <v>155</v>
      </c>
      <c r="K165" s="22">
        <v>-8.1390400000000002E-2</v>
      </c>
      <c r="L165">
        <f t="shared" si="8"/>
        <v>34.780899999999995</v>
      </c>
      <c r="M165">
        <f t="shared" si="9"/>
        <v>-2.7968643364199992</v>
      </c>
      <c r="N165" s="9"/>
      <c r="O165" s="22">
        <v>0.68054199999999998</v>
      </c>
      <c r="P165" s="22">
        <v>16.396000000000001</v>
      </c>
      <c r="Q165" s="22">
        <v>-5.2368199999999997E-3</v>
      </c>
      <c r="R165" s="22">
        <v>155</v>
      </c>
      <c r="S165" s="22">
        <v>0.67984</v>
      </c>
      <c r="T165">
        <f t="shared" si="10"/>
        <v>5.2368199999999998</v>
      </c>
      <c r="U165">
        <f t="shared" si="11"/>
        <v>3.5638759564399995</v>
      </c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12.6205</v>
      </c>
      <c r="I166" s="22">
        <v>-3.4777799999999998E-2</v>
      </c>
      <c r="J166" s="22">
        <v>156</v>
      </c>
      <c r="K166" s="22">
        <v>-8.64563E-2</v>
      </c>
      <c r="L166">
        <f t="shared" si="8"/>
        <v>34.777799999999999</v>
      </c>
      <c r="M166">
        <f t="shared" si="9"/>
        <v>-2.9717351877600002</v>
      </c>
      <c r="N166" s="9"/>
      <c r="O166" s="22">
        <v>0.68557699999999999</v>
      </c>
      <c r="P166" s="22">
        <v>16.406099999999999</v>
      </c>
      <c r="Q166" s="22">
        <v>-2.3931899999999999E-3</v>
      </c>
      <c r="R166" s="22">
        <v>156</v>
      </c>
      <c r="S166" s="22">
        <v>0.68493700000000002</v>
      </c>
      <c r="T166">
        <f t="shared" si="10"/>
        <v>2.3931899999999997</v>
      </c>
      <c r="U166">
        <f t="shared" si="11"/>
        <v>1.6407160206299998</v>
      </c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12.630599999999999</v>
      </c>
      <c r="I167" s="22">
        <v>-3.4759499999999999E-2</v>
      </c>
      <c r="J167" s="22">
        <v>157</v>
      </c>
      <c r="K167" s="22">
        <v>-9.1522199999999998E-2</v>
      </c>
      <c r="L167">
        <f t="shared" si="8"/>
        <v>34.759499999999996</v>
      </c>
      <c r="M167">
        <f t="shared" si="9"/>
        <v>-3.1451994536999996</v>
      </c>
      <c r="N167" s="9"/>
      <c r="O167" s="22">
        <v>0.69061300000000003</v>
      </c>
      <c r="P167" s="22">
        <v>16.4162</v>
      </c>
      <c r="Q167" s="22">
        <v>6.6345200000000003E-4</v>
      </c>
      <c r="R167" s="22">
        <v>157</v>
      </c>
      <c r="S167" s="22">
        <v>0.69003300000000001</v>
      </c>
      <c r="T167">
        <f t="shared" si="10"/>
        <v>-0.66345200000000004</v>
      </c>
      <c r="U167">
        <f t="shared" si="11"/>
        <v>-0.45818857607600005</v>
      </c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12.640599999999999</v>
      </c>
      <c r="I168" s="22">
        <v>-3.4747300000000002E-2</v>
      </c>
      <c r="J168" s="22">
        <v>158</v>
      </c>
      <c r="K168" s="22">
        <v>-9.6588099999999996E-2</v>
      </c>
      <c r="L168">
        <f t="shared" si="8"/>
        <v>34.747300000000003</v>
      </c>
      <c r="M168">
        <f t="shared" si="9"/>
        <v>-3.3190620960000001</v>
      </c>
      <c r="N168" s="9"/>
      <c r="O168" s="22">
        <v>0.69564800000000004</v>
      </c>
      <c r="P168" s="22">
        <v>16.426200000000001</v>
      </c>
      <c r="Q168" s="22">
        <v>3.9077799999999996E-3</v>
      </c>
      <c r="R168" s="22">
        <v>158</v>
      </c>
      <c r="S168" s="22">
        <v>0.69509900000000002</v>
      </c>
      <c r="T168">
        <f t="shared" si="10"/>
        <v>-3.9077799999999998</v>
      </c>
      <c r="U168">
        <f t="shared" si="11"/>
        <v>-2.7184393414399999</v>
      </c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12.650700000000001</v>
      </c>
      <c r="I169" s="22">
        <v>-3.4738199999999997E-2</v>
      </c>
      <c r="J169" s="22">
        <v>159</v>
      </c>
      <c r="K169" s="22">
        <v>-0.10147100000000001</v>
      </c>
      <c r="L169">
        <f t="shared" si="8"/>
        <v>34.738199999999999</v>
      </c>
      <c r="M169">
        <f t="shared" si="9"/>
        <v>-3.4930997010000002</v>
      </c>
      <c r="N169" s="9"/>
      <c r="O169" s="22">
        <v>0.70068399999999997</v>
      </c>
      <c r="P169" s="22">
        <v>16.436299999999999</v>
      </c>
      <c r="Q169" s="22">
        <v>7.3730499999999999E-3</v>
      </c>
      <c r="R169" s="22">
        <v>159</v>
      </c>
      <c r="S169" s="22">
        <v>0.70022600000000002</v>
      </c>
      <c r="T169">
        <f t="shared" si="10"/>
        <v>-7.3730500000000001</v>
      </c>
      <c r="U169">
        <f t="shared" si="11"/>
        <v>-5.1661781661999999</v>
      </c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S1" workbookViewId="0">
      <selection activeCell="BD11" sqref="BD11:BE173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833.97967213260551</v>
      </c>
      <c r="H2" s="2"/>
      <c r="I2" s="6" t="s">
        <v>12</v>
      </c>
      <c r="J2" s="2"/>
      <c r="K2" s="7" t="s">
        <v>13</v>
      </c>
      <c r="L2" s="3">
        <f>L4*I6*L9/100*100</f>
        <v>18.835528656000005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826.97639344310551</v>
      </c>
      <c r="Z2" s="2"/>
      <c r="AA2" s="6" t="s">
        <v>12</v>
      </c>
      <c r="AB2" s="2"/>
      <c r="AC2" s="7" t="s">
        <v>13</v>
      </c>
      <c r="AD2" s="3">
        <f>AD4*AA6*AD9/100*100</f>
        <v>18.646877512199996</v>
      </c>
      <c r="AE2" s="8" t="s">
        <v>14</v>
      </c>
      <c r="AF2" s="9"/>
      <c r="AG2" s="2">
        <f>ABS(AK7-AK6)/ABS(AL7-AL6)*1000</f>
        <v>830.47786885262099</v>
      </c>
      <c r="AH2" s="2"/>
      <c r="AI2" s="6" t="s">
        <v>15</v>
      </c>
      <c r="AJ2" s="2"/>
      <c r="AK2" s="7" t="s">
        <v>13</v>
      </c>
      <c r="AL2" s="3">
        <f>AL4*AI6*AL9/100*100</f>
        <v>18.545012260700002</v>
      </c>
      <c r="AM2" s="8" t="s">
        <v>14</v>
      </c>
      <c r="AP2" s="9"/>
      <c r="AQ2" s="2">
        <f>ABS(AU7-AU6)/ABS(AV7-AV6)*1000</f>
        <v>417.74180327868908</v>
      </c>
      <c r="AR2" s="2"/>
      <c r="AS2" s="6" t="s">
        <v>12</v>
      </c>
      <c r="AT2" s="2"/>
      <c r="AU2" s="7" t="s">
        <v>13</v>
      </c>
      <c r="AV2" s="3">
        <f>AV4*AS6*AV9/100*100</f>
        <v>18.551356546099999</v>
      </c>
      <c r="AW2" s="8" t="s">
        <v>14</v>
      </c>
      <c r="AX2" s="9"/>
      <c r="AY2" s="2">
        <f>ABS(BC7-BC6)/ABS(BD7-BD6)*1000</f>
        <v>5416.3713934457828</v>
      </c>
      <c r="AZ2" s="2"/>
      <c r="BA2" s="6" t="s">
        <v>15</v>
      </c>
      <c r="BB2" s="2"/>
      <c r="BC2" s="7" t="s">
        <v>13</v>
      </c>
      <c r="BD2" s="3">
        <f>BD4*BA6*BD9/100*100</f>
        <v>18.514506125700002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0.68917799999999996</v>
      </c>
      <c r="J3" s="2"/>
      <c r="K3" s="10">
        <f>INDEX(L11:L1056,MATCH(I3,K11:K1056,0))</f>
        <v>-1.77521</v>
      </c>
      <c r="L3" s="37" t="s">
        <v>16</v>
      </c>
      <c r="M3" s="11">
        <f>M9</f>
        <v>18.835528656000005</v>
      </c>
      <c r="N3" s="9"/>
      <c r="O3" s="2" t="s">
        <v>44</v>
      </c>
      <c r="P3" s="2"/>
      <c r="Q3" s="2">
        <f>INDEX(S11:S1056,MATCH(0,T11:T1056,-1))</f>
        <v>0.67993199999999998</v>
      </c>
      <c r="R3" s="2"/>
      <c r="S3" s="10">
        <f>INDEX(T11:T1056,MATCH(Q3,S11:S1056,0))</f>
        <v>2.1951299999999998</v>
      </c>
      <c r="T3" s="37" t="s">
        <v>16</v>
      </c>
      <c r="U3" s="11">
        <f>U9</f>
        <v>18.684309974400001</v>
      </c>
      <c r="X3" s="9"/>
      <c r="Y3" s="2" t="s">
        <v>44</v>
      </c>
      <c r="Z3" s="2"/>
      <c r="AA3" s="2">
        <f>INDEX(AC11:AC856,MATCH(0,AD11:AD856,1))</f>
        <v>0.68423500000000004</v>
      </c>
      <c r="AB3" s="2"/>
      <c r="AC3" s="10">
        <f>INDEX(AD11:AD1056,MATCH(AA3,AC11:AC1056,0))</f>
        <v>-1.4410399999999999</v>
      </c>
      <c r="AD3" s="37" t="s">
        <v>16</v>
      </c>
      <c r="AE3" s="11">
        <f>AE9</f>
        <v>18.646877512199996</v>
      </c>
      <c r="AF3" s="9"/>
      <c r="AG3" s="2" t="s">
        <v>44</v>
      </c>
      <c r="AH3" s="2"/>
      <c r="AI3" s="2">
        <f>INDEX(AK11:AK1056,MATCH(0,AL11:AL1056,-1))</f>
        <v>0.67984</v>
      </c>
      <c r="AJ3" s="2"/>
      <c r="AK3" s="10">
        <f>INDEX(AL11:AL1056,MATCH(AI3,AK11:AK1056,0))</f>
        <v>0.60882599999999998</v>
      </c>
      <c r="AL3" s="37" t="s">
        <v>16</v>
      </c>
      <c r="AM3" s="11">
        <f>AM9</f>
        <v>18.545012260700002</v>
      </c>
      <c r="AP3" s="9"/>
      <c r="AQ3" s="2" t="s">
        <v>44</v>
      </c>
      <c r="AR3" s="2"/>
      <c r="AS3" s="2">
        <f>INDEX(AU11:AU856,MATCH(0,AV11:AV856,1))</f>
        <v>0.68423500000000004</v>
      </c>
      <c r="AT3" s="2"/>
      <c r="AU3" s="10">
        <f>INDEX(AV11:AV1056,MATCH(AS3,AU11:AU1056,0))</f>
        <v>-2.59735</v>
      </c>
      <c r="AV3" s="37" t="s">
        <v>16</v>
      </c>
      <c r="AW3" s="11">
        <f>AW9</f>
        <v>18.551356546099999</v>
      </c>
      <c r="AX3" s="9"/>
      <c r="AY3" s="2" t="s">
        <v>44</v>
      </c>
      <c r="AZ3" s="2"/>
      <c r="BA3" s="2">
        <f>INDEX(BC11:BC1056,MATCH(0,BD11:BD1056,-1))</f>
        <v>0.67483499999999996</v>
      </c>
      <c r="BB3" s="2"/>
      <c r="BC3" s="10">
        <f>INDEX(BD11:BD1056,MATCH(BA3,BC11:BC1056,0))</f>
        <v>2.9391500000000002</v>
      </c>
      <c r="BD3" s="37" t="s">
        <v>16</v>
      </c>
      <c r="BE3" s="11">
        <f>BE9</f>
        <v>18.514506125700002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1.5985499281712843</v>
      </c>
      <c r="H4" s="2"/>
      <c r="I4" s="2">
        <f>INDEX(K11:K1000,1+MATCH(0,L11:L856,1))</f>
        <v>0.68420400000000003</v>
      </c>
      <c r="J4" s="2"/>
      <c r="K4" s="10">
        <f>INDEX(L11:L1056,MATCH(I4,K11:K1056,0))</f>
        <v>1.33636</v>
      </c>
      <c r="L4" s="36">
        <f>M3/(I6*L9)</f>
        <v>0.75824633163190647</v>
      </c>
      <c r="M4" s="8" t="s">
        <v>17</v>
      </c>
      <c r="N4" s="9"/>
      <c r="O4" s="2">
        <f>ABS(Q3-Q4)/ABS(S3-S4)*1000</f>
        <v>1.6673627725221563</v>
      </c>
      <c r="P4" s="2"/>
      <c r="Q4" s="2">
        <f>INDEX(S11:S856,1+MATCH(0,T11:T856,-1))</f>
        <v>0.684998</v>
      </c>
      <c r="R4" s="2"/>
      <c r="S4" s="10">
        <f>INDEX(T11:T856,MATCH(Q4,S11:S856,0))</f>
        <v>-0.84320099999999998</v>
      </c>
      <c r="T4" s="36" t="e">
        <f>U3/(Q6*T9)</f>
        <v>#DIV/0!</v>
      </c>
      <c r="U4" s="8" t="s">
        <v>17</v>
      </c>
      <c r="X4" s="9"/>
      <c r="Y4" s="2">
        <f>ABS(AA3-AA4)/ABS(AC3-AC4)*1000</f>
        <v>1.6533188015141698</v>
      </c>
      <c r="Z4" s="2"/>
      <c r="AA4" s="2">
        <f>INDEX(AC11:AC1000,1+MATCH(0,AD11:AD856,1))</f>
        <v>0.67913800000000002</v>
      </c>
      <c r="AB4" s="2"/>
      <c r="AC4" s="10">
        <f>INDEX(AD11:AD1056,MATCH(AA4,AC11:AC1056,0))</f>
        <v>1.64185</v>
      </c>
      <c r="AD4" s="36">
        <f>AE3/(AA6*AD9)</f>
        <v>0.75661275513544946</v>
      </c>
      <c r="AE4" s="8" t="s">
        <v>17</v>
      </c>
      <c r="AF4" s="9"/>
      <c r="AG4" s="2">
        <f>ABS(AI3-AI4)/ABS(AK3-AK4)*1000</f>
        <v>1.6655291329553159</v>
      </c>
      <c r="AH4" s="2"/>
      <c r="AI4" s="2">
        <f>INDEX(AK11:AK856,1+MATCH(0,AL11:AL856,-1))</f>
        <v>0.68502799999999997</v>
      </c>
      <c r="AJ4" s="2"/>
      <c r="AK4" s="10">
        <f>INDEX(AL11:AL856,MATCH(AI4,AK11:AK856,0))</f>
        <v>-2.5061</v>
      </c>
      <c r="AL4" s="36">
        <f>AM3/(AI6*AL9)</f>
        <v>0.75471003840297557</v>
      </c>
      <c r="AM4" s="8" t="s">
        <v>17</v>
      </c>
      <c r="AP4" s="9"/>
      <c r="AQ4" s="2">
        <f>ABS(AS3-AS4)/ABS(AU3-AU4)*1000</f>
        <v>1.6516894913417577</v>
      </c>
      <c r="AR4" s="2"/>
      <c r="AS4" s="2">
        <f>INDEX(AU11:AU1000,1+MATCH(0,AV11:AV856,1))</f>
        <v>0.67907700000000004</v>
      </c>
      <c r="AT4" s="2"/>
      <c r="AU4" s="10">
        <f>INDEX(AV11:AV1056,MATCH(AS4,AU11:AU1056,0))</f>
        <v>0.52551300000000001</v>
      </c>
      <c r="AV4" s="36">
        <f>AW3/(AS6*AV9)</f>
        <v>0.75039257726225439</v>
      </c>
      <c r="AW4" s="8" t="s">
        <v>17</v>
      </c>
      <c r="AX4" s="9"/>
      <c r="AY4" s="2">
        <f>ABS(BA3-BA4)/ABS(BC3-BC4)*1000</f>
        <v>1.6733708489369856</v>
      </c>
      <c r="AZ4" s="2"/>
      <c r="BA4" s="2">
        <f>INDEX(BC11:BC856,1+MATCH(0,BD11:BD856,-1))</f>
        <v>0.67984</v>
      </c>
      <c r="BB4" s="2"/>
      <c r="BC4" s="10">
        <f>INDEX(BD11:BD856,MATCH(BA4,BC11:BC856,0))</f>
        <v>-5.1818799999999998E-2</v>
      </c>
      <c r="BD4" s="36">
        <f>BE3/(BA6*BD9)</f>
        <v>0.75297679548828333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33.398400000000002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33.383200000000002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33.361799999999995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33.435100000000006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33.190899999999999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33.380100000000006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0.68634023818201106</v>
      </c>
      <c r="J6" s="36"/>
      <c r="K6" s="13">
        <f>INDEX(K11:K1056,MATCH(L6,L11:L1056,0))</f>
        <v>4.6600299999999999E-3</v>
      </c>
      <c r="L6" s="10">
        <f>INDEX(L11:L1056,MATCH(0,K11:K1056,-1))</f>
        <v>36.187700000000007</v>
      </c>
      <c r="M6" s="8" t="s">
        <v>22</v>
      </c>
      <c r="N6" s="9"/>
      <c r="O6" s="2"/>
      <c r="P6" s="2"/>
      <c r="Q6" s="48">
        <f>(Q3-Q4)/(S3-S4)*(-S4)+Q4</f>
        <v>0.6835920780428465</v>
      </c>
      <c r="R6" s="48"/>
      <c r="S6" s="13">
        <f>INDEX(S11:S1056,MATCH(T6,T11:T1056,0))</f>
        <v>-7.5805700000000004E-2</v>
      </c>
      <c r="T6" s="10">
        <f>INDEX(T11:T1056,MATCH(0,S11:S1056,1))</f>
        <v>36.166400000000003</v>
      </c>
      <c r="U6" s="8" t="s">
        <v>22</v>
      </c>
      <c r="X6" s="9"/>
      <c r="Y6" s="2"/>
      <c r="Z6" s="2"/>
      <c r="AA6" s="36">
        <f>(AA3-AA4)/(AC3-AC4)*(-AC4)+AA4</f>
        <v>0.68185250147426602</v>
      </c>
      <c r="AB6" s="36"/>
      <c r="AC6" s="13">
        <f>INDEX(AC11:AC1056,MATCH(AD6,AD11:AD1056,0))</f>
        <v>4.6173100000000003E-3</v>
      </c>
      <c r="AD6" s="10">
        <f>INDEX(AD11:AD1056,MATCH(0,AC11:AC1056,-1))</f>
        <v>36.1389</v>
      </c>
      <c r="AE6" s="8" t="s">
        <v>22</v>
      </c>
      <c r="AF6" s="9"/>
      <c r="AG6" s="2"/>
      <c r="AH6" s="2"/>
      <c r="AI6" s="48">
        <f>(AI3-AI4)/(AK3-AK4)*(-AK4)+AI4</f>
        <v>0.6808540174399007</v>
      </c>
      <c r="AJ6" s="48"/>
      <c r="AK6" s="13">
        <f>INDEX(AK11:AK1056,MATCH(AL6,AL11:AL1056,0))</f>
        <v>-1.4859000000000001E-2</v>
      </c>
      <c r="AL6" s="10">
        <f>INDEX(AL11:AL1056,MATCH(0,AK11:AK1056,1))</f>
        <v>36.108399999999996</v>
      </c>
      <c r="AM6" s="8" t="s">
        <v>22</v>
      </c>
      <c r="AP6" s="9"/>
      <c r="AQ6" s="2"/>
      <c r="AR6" s="2"/>
      <c r="AS6" s="36">
        <f>(AS3-AS4)/(AU3-AU4)*(-AU4)+AS4</f>
        <v>0.67994498429966355</v>
      </c>
      <c r="AT6" s="36"/>
      <c r="AU6" s="13">
        <f>INDEX(AU11:AU1056,MATCH(AV6,AV11:AV1056,0))</f>
        <v>8.4350599999999998E-2</v>
      </c>
      <c r="AV6" s="10">
        <f>INDEX(AV11:AV1056,MATCH(0,AU11:AU1056,-1))</f>
        <v>36.157200000000003</v>
      </c>
      <c r="AW6" s="8" t="s">
        <v>22</v>
      </c>
      <c r="AX6" s="9"/>
      <c r="AY6" s="2"/>
      <c r="AZ6" s="2"/>
      <c r="BA6" s="48">
        <f>(BA3-BA4)/(BC3-BC4)*(-BC4)+BA4</f>
        <v>0.67975328793065315</v>
      </c>
      <c r="BB6" s="48"/>
      <c r="BC6" s="13">
        <f>INDEX(BC11:BC1056,MATCH(BD6,BD11:BD1056,0))</f>
        <v>-6.5765400000000002E-2</v>
      </c>
      <c r="BD6" s="10">
        <f>INDEX(BD11:BD1056,MATCH(0,BC11:BC1056,1))</f>
        <v>36.184699999999999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-4.27246E-4</v>
      </c>
      <c r="L7" s="10">
        <f>INDEX(L11:L856,1+MATCH(0,K11:K856,-1))</f>
        <v>36.193799999999996</v>
      </c>
      <c r="M7" s="12">
        <f>INDEX(K11:K1056,MATCH(M9,M11:M1056,0))</f>
        <v>0.56268300000000004</v>
      </c>
      <c r="N7" s="9"/>
      <c r="O7" s="2"/>
      <c r="P7" s="2"/>
      <c r="Q7" s="2"/>
      <c r="R7" s="2"/>
      <c r="S7" s="13">
        <f>INDEX(S11:S1056,MATCH(T7,T11:T1056,0))</f>
        <v>-7.5805700000000004E-2</v>
      </c>
      <c r="T7" s="10">
        <f>INDEX(T11:T1056,1+MATCH(0,S11:S1056,1))</f>
        <v>36.166400000000003</v>
      </c>
      <c r="U7" s="12">
        <f>INDEX(S11:S1056,MATCH(U9,U11:U1056,0))</f>
        <v>0.55853299999999995</v>
      </c>
      <c r="X7" s="9"/>
      <c r="Y7" s="2"/>
      <c r="Z7" s="2"/>
      <c r="AA7" s="2"/>
      <c r="AB7" s="2"/>
      <c r="AC7" s="13">
        <f>INDEX(AC11:AC856,MATCH(AD7,AD11:AD856,1))</f>
        <v>-4.27246E-4</v>
      </c>
      <c r="AD7" s="10">
        <f>INDEX(AD11:AD856,1+MATCH(0,AC11:AC856,-1))</f>
        <v>36.144999999999996</v>
      </c>
      <c r="AE7" s="12">
        <f>INDEX(AC11:AC1056,MATCH(AE9,AE11:AE1056,0))</f>
        <v>0.55770900000000001</v>
      </c>
      <c r="AF7" s="9"/>
      <c r="AG7" s="2"/>
      <c r="AH7" s="2"/>
      <c r="AI7" s="2"/>
      <c r="AJ7" s="2"/>
      <c r="AK7" s="13">
        <f>INDEX(AK11:AK1056,MATCH(AL7,AL11:AL1056,0))</f>
        <v>3.38745E-4</v>
      </c>
      <c r="AL7" s="10">
        <f>INDEX(AL11:AL1056,1+MATCH(0,AK11:AK1056,1))</f>
        <v>36.0901</v>
      </c>
      <c r="AM7" s="12">
        <f>INDEX(AK11:AK1056,MATCH(AM9,AM11:AM1056,0))</f>
        <v>0.55340599999999995</v>
      </c>
      <c r="AP7" s="9"/>
      <c r="AQ7" s="2"/>
      <c r="AR7" s="2"/>
      <c r="AS7" s="2"/>
      <c r="AT7" s="2"/>
      <c r="AU7" s="13">
        <f>INDEX(AU11:AU856,MATCH(AV7,AV11:AV856,1))</f>
        <v>9.4543500000000003E-2</v>
      </c>
      <c r="AV7" s="10">
        <f>INDEX(AV11:AV856,1+MATCH(0,AU11:AU856,-1))</f>
        <v>36.132800000000003</v>
      </c>
      <c r="AW7" s="12">
        <f>INDEX(AU11:AU1056,MATCH(AW9,AW11:AW1056,0))</f>
        <v>0.55770900000000001</v>
      </c>
      <c r="AX7" s="9"/>
      <c r="AY7" s="2"/>
      <c r="AZ7" s="2"/>
      <c r="BA7" s="2"/>
      <c r="BB7" s="2"/>
      <c r="BC7" s="13">
        <f>INDEX(BC11:BC1056,MATCH(BD7,BD11:BD1056,0))</f>
        <v>3.14331E-4</v>
      </c>
      <c r="BD7" s="10">
        <f>INDEX(BD11:BD1056,1+MATCH(0,BC11:BC1056,1))</f>
        <v>36.172500000000007</v>
      </c>
      <c r="BE7" s="12">
        <f>INDEX(BC11:BC1056,MATCH(BE9,BE11:BE1056,0))</f>
        <v>0.55343600000000004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36.193287702141575</v>
      </c>
      <c r="M9" s="16">
        <f>MAX(M11:M1056)</f>
        <v>18.835528656000005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18.684309974400001</v>
      </c>
      <c r="X9" s="9"/>
      <c r="Y9" s="2"/>
      <c r="Z9" s="2"/>
      <c r="AA9" s="15">
        <f>(MAX(AD2,AL2)-MIN(AD2,AL2))/MAX(AD2,AL2)%</f>
        <v>0.54628584026117721</v>
      </c>
      <c r="AB9" s="2"/>
      <c r="AC9" s="2"/>
      <c r="AD9" s="3">
        <f>(AD6-AD7)/(AC6-AC7)*(-AC7)+AD7</f>
        <v>36.144483363729137</v>
      </c>
      <c r="AE9" s="16">
        <f>MAX(AE11:AE1056)</f>
        <v>18.646877512199996</v>
      </c>
      <c r="AF9" s="9"/>
      <c r="AG9" s="2"/>
      <c r="AH9" s="2"/>
      <c r="AI9" s="2"/>
      <c r="AJ9" s="2"/>
      <c r="AK9" s="2"/>
      <c r="AL9" s="3">
        <f>(AL6-AL7)/(AK6-AK7)*(-AK7)+AL7</f>
        <v>36.090507891664188</v>
      </c>
      <c r="AM9" s="16">
        <f>MAX(AM11:AM1056)</f>
        <v>18.545012260700002</v>
      </c>
      <c r="AP9" s="9"/>
      <c r="AQ9" s="2"/>
      <c r="AR9" s="2"/>
      <c r="AS9" s="15">
        <f>(MAX(AV2,BD2)-MIN(AV2,BD2))/MAX(AV2,BD2)%</f>
        <v>0.19864003103182137</v>
      </c>
      <c r="AT9" s="2"/>
      <c r="AU9" s="2"/>
      <c r="AV9" s="3">
        <f>(AV6-AV7)/(AU6-AU7)*(-AU7)+AV7</f>
        <v>36.359120419115271</v>
      </c>
      <c r="AW9" s="16">
        <f>MAX(AW11:AW1056)</f>
        <v>18.551356546099999</v>
      </c>
      <c r="AX9" s="9"/>
      <c r="AY9" s="2"/>
      <c r="AZ9" s="2"/>
      <c r="BA9" s="2"/>
      <c r="BB9" s="2"/>
      <c r="BC9" s="2"/>
      <c r="BD9" s="3">
        <f>(BD6-BD7)/(BC6-BC7)*(-BC7)+BD7</f>
        <v>36.172558033501986</v>
      </c>
      <c r="BE9" s="16">
        <f>MAX(BE11:BE1056)</f>
        <v>18.514506125700002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0.68634023818201106</v>
      </c>
      <c r="B11" s="19">
        <f>IFERROR(L9,0)</f>
        <v>36.193287702141575</v>
      </c>
      <c r="C11" s="20">
        <f>IFERROR(L4,0)</f>
        <v>0.75824633163190647</v>
      </c>
      <c r="D11" s="21">
        <f>IFERROR(L2,0)</f>
        <v>18.835528656000005</v>
      </c>
      <c r="E11" s="21">
        <f>IFERROR(I9,0)</f>
        <v>0</v>
      </c>
      <c r="F11" s="9"/>
      <c r="G11" s="22">
        <v>0.71502699999999997</v>
      </c>
      <c r="H11" s="22">
        <v>49.2042</v>
      </c>
      <c r="I11" s="22">
        <v>2.02454E-2</v>
      </c>
      <c r="J11" s="22">
        <v>1</v>
      </c>
      <c r="K11" s="22">
        <v>0.71478299999999995</v>
      </c>
      <c r="L11">
        <f>-I11/$F$2*1000</f>
        <v>-20.2454</v>
      </c>
      <c r="M11">
        <f>L11*G11</f>
        <v>-14.476007625799999</v>
      </c>
      <c r="N11" s="9"/>
      <c r="O11" s="22">
        <v>-9.49097E-2</v>
      </c>
      <c r="P11" s="22">
        <v>96.434600000000003</v>
      </c>
      <c r="Q11" s="22">
        <v>-3.6218300000000002E-2</v>
      </c>
      <c r="R11" s="22">
        <v>1</v>
      </c>
      <c r="S11" s="22">
        <v>-9.6038799999999994E-2</v>
      </c>
      <c r="T11">
        <f>-Q11/$F$2*1000</f>
        <v>36.218299999999999</v>
      </c>
      <c r="U11">
        <f>T11*O11</f>
        <v>-3.4374679875099998</v>
      </c>
      <c r="V11" s="23"/>
      <c r="W11" s="24"/>
      <c r="X11" s="9"/>
      <c r="Y11" s="22">
        <v>0.71502699999999997</v>
      </c>
      <c r="Z11" s="22">
        <v>143.631</v>
      </c>
      <c r="AA11" s="22">
        <v>2.3977700000000001E-2</v>
      </c>
      <c r="AB11" s="22">
        <v>1</v>
      </c>
      <c r="AC11" s="22">
        <v>0.71490500000000001</v>
      </c>
      <c r="AD11">
        <f>-AA11/$F$2*1000</f>
        <v>-23.977700000000002</v>
      </c>
      <c r="AE11">
        <f>AD11*Y11</f>
        <v>-17.1447028979</v>
      </c>
      <c r="AF11" s="9"/>
      <c r="AG11" s="22">
        <v>-9.49097E-2</v>
      </c>
      <c r="AH11" s="22">
        <v>190.93700000000001</v>
      </c>
      <c r="AI11" s="22">
        <v>-3.6196899999999997E-2</v>
      </c>
      <c r="AJ11" s="22">
        <v>1</v>
      </c>
      <c r="AK11" s="22">
        <v>-9.6038799999999994E-2</v>
      </c>
      <c r="AL11">
        <f>-AI11/$F$2*1000</f>
        <v>36.196899999999999</v>
      </c>
      <c r="AM11">
        <f>AL11*AG11</f>
        <v>-3.4354369199299999</v>
      </c>
      <c r="AP11" s="9"/>
      <c r="AQ11" s="22">
        <v>0.71502699999999997</v>
      </c>
      <c r="AR11" s="22">
        <v>238.24299999999999</v>
      </c>
      <c r="AS11" s="22">
        <v>2.54425E-2</v>
      </c>
      <c r="AT11" s="22">
        <v>1</v>
      </c>
      <c r="AU11" s="22">
        <v>0.71487400000000001</v>
      </c>
      <c r="AV11">
        <f>-AS11/$F$2*1000</f>
        <v>-25.442499999999999</v>
      </c>
      <c r="AW11">
        <f>AV11*AQ11</f>
        <v>-18.192074447499998</v>
      </c>
      <c r="AX11" s="9"/>
      <c r="AY11" s="22">
        <v>-9.49097E-2</v>
      </c>
      <c r="AZ11" s="22">
        <v>285.61500000000001</v>
      </c>
      <c r="BA11" s="22">
        <v>-3.6248799999999998E-2</v>
      </c>
      <c r="BB11" s="22">
        <v>1</v>
      </c>
      <c r="BC11" s="22">
        <v>-9.5916699999999994E-2</v>
      </c>
      <c r="BD11">
        <f>-BA11/$F$2*1000</f>
        <v>36.248799999999996</v>
      </c>
      <c r="BE11">
        <f>BD11*AY11</f>
        <v>-3.4403627333599998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0.6835920780428465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0.70999100000000004</v>
      </c>
      <c r="H12" s="22">
        <v>49.214300000000001</v>
      </c>
      <c r="I12" s="22">
        <v>1.6149899999999998E-2</v>
      </c>
      <c r="J12" s="22">
        <v>2</v>
      </c>
      <c r="K12" s="22">
        <v>0.70968600000000004</v>
      </c>
      <c r="L12">
        <f t="shared" ref="L12:L75" si="0">-I12/$F$2*1000</f>
        <v>-16.149899999999999</v>
      </c>
      <c r="M12">
        <f t="shared" ref="M12:M75" si="1">L12*G12</f>
        <v>-11.466283650899999</v>
      </c>
      <c r="N12" s="9"/>
      <c r="O12" s="22">
        <v>-8.9874300000000004E-2</v>
      </c>
      <c r="P12" s="22">
        <v>96.444699999999997</v>
      </c>
      <c r="Q12" s="22">
        <v>-3.6202999999999999E-2</v>
      </c>
      <c r="R12" s="22">
        <v>2</v>
      </c>
      <c r="S12" s="22">
        <v>-9.0911900000000004E-2</v>
      </c>
      <c r="T12">
        <f t="shared" ref="T12:T75" si="2">-Q12/$F$2*1000</f>
        <v>36.202999999999996</v>
      </c>
      <c r="U12">
        <f t="shared" ref="U12:U75" si="3">T12*O12</f>
        <v>-3.2537192828999997</v>
      </c>
      <c r="V12" s="23"/>
      <c r="W12" s="24"/>
      <c r="X12" s="9"/>
      <c r="Y12" s="22">
        <v>0.70999100000000004</v>
      </c>
      <c r="Z12" s="22">
        <v>143.64099999999999</v>
      </c>
      <c r="AA12" s="22">
        <v>1.9735699999999998E-2</v>
      </c>
      <c r="AB12" s="22">
        <v>2</v>
      </c>
      <c r="AC12" s="22">
        <v>0.70974700000000002</v>
      </c>
      <c r="AD12">
        <f t="shared" ref="AD12:AD75" si="4">-AA12/$F$2*1000</f>
        <v>-19.735699999999998</v>
      </c>
      <c r="AE12">
        <f t="shared" ref="AE12:AE75" si="5">AD12*Y12</f>
        <v>-14.012169378699999</v>
      </c>
      <c r="AF12" s="9"/>
      <c r="AG12" s="22">
        <v>-8.9874300000000004E-2</v>
      </c>
      <c r="AH12" s="22">
        <v>190.947</v>
      </c>
      <c r="AI12" s="22">
        <v>-3.6193799999999998E-2</v>
      </c>
      <c r="AJ12" s="22">
        <v>2</v>
      </c>
      <c r="AK12" s="22">
        <v>-9.0911900000000004E-2</v>
      </c>
      <c r="AL12">
        <f t="shared" ref="AL12:AL75" si="6">-AI12/$F$2*1000</f>
        <v>36.193799999999996</v>
      </c>
      <c r="AM12">
        <f t="shared" ref="AM12:AM75" si="7">AL12*AG12</f>
        <v>-3.2528924393399996</v>
      </c>
      <c r="AP12" s="9"/>
      <c r="AQ12" s="22">
        <v>0.70999100000000004</v>
      </c>
      <c r="AR12" s="22">
        <v>238.25299999999999</v>
      </c>
      <c r="AS12" s="22">
        <v>2.1170000000000001E-2</v>
      </c>
      <c r="AT12" s="22">
        <v>2</v>
      </c>
      <c r="AU12" s="22">
        <v>0.70974700000000002</v>
      </c>
      <c r="AV12">
        <f t="shared" ref="AV12:AV75" si="8">-AS12/$F$2*1000</f>
        <v>-21.17</v>
      </c>
      <c r="AW12">
        <f t="shared" ref="AW12:AW75" si="9">AV12*AQ12</f>
        <v>-15.030509470000002</v>
      </c>
      <c r="AX12" s="9"/>
      <c r="AY12" s="22">
        <v>-8.9874300000000004E-2</v>
      </c>
      <c r="AZ12" s="22">
        <v>285.625</v>
      </c>
      <c r="BA12" s="22">
        <v>-3.6230499999999999E-2</v>
      </c>
      <c r="BB12" s="22">
        <v>2</v>
      </c>
      <c r="BC12" s="22">
        <v>-9.0942400000000007E-2</v>
      </c>
      <c r="BD12">
        <f t="shared" ref="BD12:BD75" si="10">-BA12/$F$2*1000</f>
        <v>36.230499999999999</v>
      </c>
      <c r="BE12">
        <f t="shared" ref="BE12:BE75" si="11">BD12*AY12</f>
        <v>-3.2561908261500001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0.68185250147426602</v>
      </c>
      <c r="B13" s="19">
        <f>IFERROR(AD9,0)</f>
        <v>36.144483363729137</v>
      </c>
      <c r="C13" s="20">
        <f>IFERROR(AD4,0)</f>
        <v>0.75661275513544946</v>
      </c>
      <c r="D13" s="21">
        <f>IFERROR(AD2,0)</f>
        <v>18.646877512199996</v>
      </c>
      <c r="E13" s="21">
        <f>IFERROR(AA9,0)</f>
        <v>0.54628584026117721</v>
      </c>
      <c r="F13" s="9"/>
      <c r="G13" s="22">
        <v>0.70495600000000003</v>
      </c>
      <c r="H13" s="22">
        <v>49.224400000000003</v>
      </c>
      <c r="I13" s="22">
        <v>1.22772E-2</v>
      </c>
      <c r="J13" s="22">
        <v>3</v>
      </c>
      <c r="K13" s="22">
        <v>0.70452899999999996</v>
      </c>
      <c r="L13">
        <f t="shared" si="0"/>
        <v>-12.277200000000001</v>
      </c>
      <c r="M13">
        <f t="shared" si="1"/>
        <v>-8.6548858032000009</v>
      </c>
      <c r="N13" s="9"/>
      <c r="O13" s="22">
        <v>-8.4838899999999995E-2</v>
      </c>
      <c r="P13" s="22">
        <v>96.454700000000003</v>
      </c>
      <c r="Q13" s="22">
        <v>-3.6187700000000003E-2</v>
      </c>
      <c r="R13" s="22">
        <v>3</v>
      </c>
      <c r="S13" s="22">
        <v>-8.59375E-2</v>
      </c>
      <c r="T13">
        <f t="shared" si="2"/>
        <v>36.187700000000007</v>
      </c>
      <c r="U13">
        <f t="shared" si="3"/>
        <v>-3.0701246615300004</v>
      </c>
      <c r="V13" s="23"/>
      <c r="W13" s="24"/>
      <c r="X13" s="9"/>
      <c r="Y13" s="22">
        <v>0.70495600000000003</v>
      </c>
      <c r="Z13" s="22">
        <v>143.65100000000001</v>
      </c>
      <c r="AA13" s="22">
        <v>1.5698199999999999E-2</v>
      </c>
      <c r="AB13" s="22">
        <v>3</v>
      </c>
      <c r="AC13" s="22">
        <v>0.70465100000000003</v>
      </c>
      <c r="AD13">
        <f t="shared" si="4"/>
        <v>-15.698199999999998</v>
      </c>
      <c r="AE13">
        <f t="shared" si="5"/>
        <v>-11.0665402792</v>
      </c>
      <c r="AF13" s="9"/>
      <c r="AG13" s="22">
        <v>-8.4838899999999995E-2</v>
      </c>
      <c r="AH13" s="22">
        <v>190.958</v>
      </c>
      <c r="AI13" s="22">
        <v>-3.6193799999999998E-2</v>
      </c>
      <c r="AJ13" s="22">
        <v>3</v>
      </c>
      <c r="AK13" s="22">
        <v>-8.5906999999999997E-2</v>
      </c>
      <c r="AL13">
        <f t="shared" si="6"/>
        <v>36.193799999999996</v>
      </c>
      <c r="AM13">
        <f t="shared" si="7"/>
        <v>-3.0706421788199996</v>
      </c>
      <c r="AP13" s="9"/>
      <c r="AQ13" s="22">
        <v>0.70495600000000003</v>
      </c>
      <c r="AR13" s="22">
        <v>238.26300000000001</v>
      </c>
      <c r="AS13" s="22">
        <v>1.7062399999999998E-2</v>
      </c>
      <c r="AT13" s="22">
        <v>3</v>
      </c>
      <c r="AU13" s="22">
        <v>0.704681</v>
      </c>
      <c r="AV13">
        <f t="shared" si="8"/>
        <v>-17.062399999999997</v>
      </c>
      <c r="AW13">
        <f t="shared" si="9"/>
        <v>-12.028241254399997</v>
      </c>
      <c r="AX13" s="9"/>
      <c r="AY13" s="22">
        <v>-8.4838899999999995E-2</v>
      </c>
      <c r="AZ13" s="22">
        <v>285.63499999999999</v>
      </c>
      <c r="BA13" s="22">
        <v>-3.6215200000000003E-2</v>
      </c>
      <c r="BB13" s="22">
        <v>3</v>
      </c>
      <c r="BC13" s="22">
        <v>-8.5906999999999997E-2</v>
      </c>
      <c r="BD13">
        <f t="shared" si="10"/>
        <v>36.215200000000003</v>
      </c>
      <c r="BE13">
        <f t="shared" si="11"/>
        <v>-3.0724577312800001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0.6808540174399007</v>
      </c>
      <c r="B14" s="19">
        <f>IFERROR(AL9,0)</f>
        <v>36.090507891664188</v>
      </c>
      <c r="C14" s="20">
        <f>IFERROR(AL4,0)</f>
        <v>0.75471003840297557</v>
      </c>
      <c r="D14" s="21">
        <f>IFERROR(AL2,0)</f>
        <v>18.545012260700002</v>
      </c>
      <c r="E14" s="21"/>
      <c r="F14" s="9"/>
      <c r="G14" s="22">
        <v>0.69992100000000002</v>
      </c>
      <c r="H14" s="22">
        <v>49.234400000000001</v>
      </c>
      <c r="I14" s="22">
        <v>8.5693399999999999E-3</v>
      </c>
      <c r="J14" s="22">
        <v>4</v>
      </c>
      <c r="K14" s="22">
        <v>0.69946299999999995</v>
      </c>
      <c r="L14">
        <f t="shared" si="0"/>
        <v>-8.5693400000000004</v>
      </c>
      <c r="M14">
        <f t="shared" si="1"/>
        <v>-5.9978610221400004</v>
      </c>
      <c r="N14" s="9"/>
      <c r="O14" s="22">
        <v>-7.9803499999999999E-2</v>
      </c>
      <c r="P14" s="22">
        <v>96.464799999999997</v>
      </c>
      <c r="Q14" s="22">
        <v>-3.6172500000000003E-2</v>
      </c>
      <c r="R14" s="22">
        <v>4</v>
      </c>
      <c r="S14" s="22">
        <v>-8.0841099999999999E-2</v>
      </c>
      <c r="T14">
        <f t="shared" si="2"/>
        <v>36.172500000000007</v>
      </c>
      <c r="U14">
        <f t="shared" si="3"/>
        <v>-2.8866921037500006</v>
      </c>
      <c r="V14" s="23"/>
      <c r="W14" s="24"/>
      <c r="X14" s="9"/>
      <c r="Y14" s="22">
        <v>0.69992100000000002</v>
      </c>
      <c r="Z14" s="22">
        <v>143.661</v>
      </c>
      <c r="AA14" s="22">
        <v>1.1831700000000001E-2</v>
      </c>
      <c r="AB14" s="22">
        <v>4</v>
      </c>
      <c r="AC14" s="22">
        <v>0.69949300000000003</v>
      </c>
      <c r="AD14">
        <f t="shared" si="4"/>
        <v>-11.831700000000001</v>
      </c>
      <c r="AE14">
        <f t="shared" si="5"/>
        <v>-8.2812552957000012</v>
      </c>
      <c r="AF14" s="9"/>
      <c r="AG14" s="22">
        <v>-7.9803499999999999E-2</v>
      </c>
      <c r="AH14" s="22">
        <v>190.96799999999999</v>
      </c>
      <c r="AI14" s="22">
        <v>-3.6209100000000001E-2</v>
      </c>
      <c r="AJ14" s="22">
        <v>4</v>
      </c>
      <c r="AK14" s="22">
        <v>-8.0871600000000002E-2</v>
      </c>
      <c r="AL14">
        <f t="shared" si="6"/>
        <v>36.209099999999999</v>
      </c>
      <c r="AM14">
        <f t="shared" si="7"/>
        <v>-2.88961291185</v>
      </c>
      <c r="AP14" s="9"/>
      <c r="AQ14" s="22">
        <v>0.69992100000000002</v>
      </c>
      <c r="AR14" s="22">
        <v>238.273</v>
      </c>
      <c r="AS14" s="22">
        <v>1.31561E-2</v>
      </c>
      <c r="AT14" s="22">
        <v>4</v>
      </c>
      <c r="AU14" s="22">
        <v>0.69949300000000003</v>
      </c>
      <c r="AV14">
        <f t="shared" si="8"/>
        <v>-13.1561</v>
      </c>
      <c r="AW14">
        <f t="shared" si="9"/>
        <v>-9.2082306681000006</v>
      </c>
      <c r="AX14" s="9"/>
      <c r="AY14" s="22">
        <v>-7.9803499999999999E-2</v>
      </c>
      <c r="AZ14" s="22">
        <v>285.64499999999998</v>
      </c>
      <c r="BA14" s="22">
        <v>-3.6209100000000001E-2</v>
      </c>
      <c r="BB14" s="22">
        <v>4</v>
      </c>
      <c r="BC14" s="22">
        <v>-8.0810499999999993E-2</v>
      </c>
      <c r="BD14">
        <f t="shared" si="10"/>
        <v>36.209099999999999</v>
      </c>
      <c r="BE14">
        <f t="shared" si="11"/>
        <v>-2.88961291185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0.67994498429966355</v>
      </c>
      <c r="B15" s="19">
        <f>IFERROR(AV9,0)</f>
        <v>36.359120419115271</v>
      </c>
      <c r="C15" s="20">
        <f>IFERROR(AV4,0)</f>
        <v>0.75039257726225439</v>
      </c>
      <c r="D15" s="21">
        <f>IFERROR(AV2,0)</f>
        <v>18.551356546099999</v>
      </c>
      <c r="E15" s="21">
        <f>IFERROR(AS9,0)</f>
        <v>0.19864003103182137</v>
      </c>
      <c r="F15" s="9"/>
      <c r="G15" s="22">
        <v>0.69488499999999997</v>
      </c>
      <c r="H15" s="22">
        <v>49.244500000000002</v>
      </c>
      <c r="I15" s="22">
        <v>5.0781300000000001E-3</v>
      </c>
      <c r="J15" s="22">
        <v>5</v>
      </c>
      <c r="K15" s="22">
        <v>0.69436600000000004</v>
      </c>
      <c r="L15">
        <f t="shared" si="0"/>
        <v>-5.0781299999999998</v>
      </c>
      <c r="M15">
        <f t="shared" si="1"/>
        <v>-3.5287163650499997</v>
      </c>
      <c r="N15" s="9"/>
      <c r="O15" s="22">
        <v>-7.4768100000000004E-2</v>
      </c>
      <c r="P15" s="22">
        <v>96.474900000000005</v>
      </c>
      <c r="Q15" s="22">
        <v>-3.6166400000000001E-2</v>
      </c>
      <c r="R15" s="22">
        <v>5</v>
      </c>
      <c r="S15" s="22">
        <v>-7.5805700000000004E-2</v>
      </c>
      <c r="T15">
        <f t="shared" si="2"/>
        <v>36.166400000000003</v>
      </c>
      <c r="U15">
        <f t="shared" si="3"/>
        <v>-2.7040930118400004</v>
      </c>
      <c r="V15" s="23"/>
      <c r="W15" s="24"/>
      <c r="X15" s="9"/>
      <c r="Y15" s="22">
        <v>0.69488499999999997</v>
      </c>
      <c r="Z15" s="22">
        <v>143.67099999999999</v>
      </c>
      <c r="AA15" s="22">
        <v>8.1634499999999992E-3</v>
      </c>
      <c r="AB15" s="22">
        <v>5</v>
      </c>
      <c r="AC15" s="22">
        <v>0.69442700000000002</v>
      </c>
      <c r="AD15">
        <f t="shared" si="4"/>
        <v>-8.1634499999999992</v>
      </c>
      <c r="AE15">
        <f t="shared" si="5"/>
        <v>-5.6726589532499991</v>
      </c>
      <c r="AF15" s="9"/>
      <c r="AG15" s="22">
        <v>-7.4768100000000004E-2</v>
      </c>
      <c r="AH15" s="22">
        <v>190.97800000000001</v>
      </c>
      <c r="AI15" s="22">
        <v>-3.6196899999999997E-2</v>
      </c>
      <c r="AJ15" s="22">
        <v>5</v>
      </c>
      <c r="AK15" s="22">
        <v>-7.5805700000000004E-2</v>
      </c>
      <c r="AL15">
        <f t="shared" si="6"/>
        <v>36.196899999999999</v>
      </c>
      <c r="AM15">
        <f t="shared" si="7"/>
        <v>-2.70637343889</v>
      </c>
      <c r="AP15" s="9"/>
      <c r="AQ15" s="22">
        <v>0.69488499999999997</v>
      </c>
      <c r="AR15" s="22">
        <v>238.28299999999999</v>
      </c>
      <c r="AS15" s="22">
        <v>9.4329800000000005E-3</v>
      </c>
      <c r="AT15" s="22">
        <v>5</v>
      </c>
      <c r="AU15" s="22">
        <v>0.69439700000000004</v>
      </c>
      <c r="AV15">
        <f t="shared" si="8"/>
        <v>-9.4329800000000006</v>
      </c>
      <c r="AW15">
        <f t="shared" si="9"/>
        <v>-6.5548363073000004</v>
      </c>
      <c r="AX15" s="9"/>
      <c r="AY15" s="22">
        <v>-7.4768100000000004E-2</v>
      </c>
      <c r="AZ15" s="22">
        <v>285.65499999999997</v>
      </c>
      <c r="BA15" s="22">
        <v>-3.62122E-2</v>
      </c>
      <c r="BB15" s="22">
        <v>5</v>
      </c>
      <c r="BC15" s="22">
        <v>-7.5775099999999998E-2</v>
      </c>
      <c r="BD15">
        <f t="shared" si="10"/>
        <v>36.212200000000003</v>
      </c>
      <c r="BE15">
        <f t="shared" si="11"/>
        <v>-2.7075173908200005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0.67975328793065315</v>
      </c>
      <c r="B16" s="19">
        <f>IFERROR(BD9,0)</f>
        <v>36.172558033501986</v>
      </c>
      <c r="C16" s="20">
        <f>IFERROR(BD4,0)</f>
        <v>0.75297679548828333</v>
      </c>
      <c r="D16" s="21">
        <f>IFERROR(BD2,0)</f>
        <v>18.514506125700002</v>
      </c>
      <c r="E16" s="21"/>
      <c r="F16" s="9"/>
      <c r="G16" s="22">
        <v>0.68984999999999996</v>
      </c>
      <c r="H16" s="22">
        <v>49.254600000000003</v>
      </c>
      <c r="I16" s="22">
        <v>1.7752099999999999E-3</v>
      </c>
      <c r="J16" s="22">
        <v>6</v>
      </c>
      <c r="K16" s="22">
        <v>0.68917799999999996</v>
      </c>
      <c r="L16">
        <f t="shared" si="0"/>
        <v>-1.77521</v>
      </c>
      <c r="M16">
        <f t="shared" si="1"/>
        <v>-1.2246286184999999</v>
      </c>
      <c r="N16" s="9"/>
      <c r="O16" s="22">
        <v>-6.9732699999999995E-2</v>
      </c>
      <c r="P16" s="22">
        <v>96.484999999999999</v>
      </c>
      <c r="Q16" s="22">
        <v>-3.6172500000000003E-2</v>
      </c>
      <c r="R16" s="22">
        <v>6</v>
      </c>
      <c r="S16" s="22">
        <v>-7.0800799999999997E-2</v>
      </c>
      <c r="T16">
        <f t="shared" si="2"/>
        <v>36.172500000000007</v>
      </c>
      <c r="U16">
        <f t="shared" si="3"/>
        <v>-2.5224060907500001</v>
      </c>
      <c r="V16" s="23"/>
      <c r="W16" s="24"/>
      <c r="X16" s="9"/>
      <c r="Y16" s="22">
        <v>0.68984999999999996</v>
      </c>
      <c r="Z16" s="22">
        <v>143.68100000000001</v>
      </c>
      <c r="AA16" s="22">
        <v>4.7103900000000001E-3</v>
      </c>
      <c r="AB16" s="22">
        <v>6</v>
      </c>
      <c r="AC16" s="22">
        <v>0.68936200000000003</v>
      </c>
      <c r="AD16">
        <f t="shared" si="4"/>
        <v>-4.7103900000000003</v>
      </c>
      <c r="AE16">
        <f t="shared" si="5"/>
        <v>-3.2494625415000002</v>
      </c>
      <c r="AF16" s="9"/>
      <c r="AG16" s="22">
        <v>-6.9732699999999995E-2</v>
      </c>
      <c r="AH16" s="22">
        <v>190.988</v>
      </c>
      <c r="AI16" s="22">
        <v>-3.6178599999999998E-2</v>
      </c>
      <c r="AJ16" s="22">
        <v>6</v>
      </c>
      <c r="AK16" s="22">
        <v>-7.0770299999999994E-2</v>
      </c>
      <c r="AL16">
        <f t="shared" si="6"/>
        <v>36.178599999999996</v>
      </c>
      <c r="AM16">
        <f t="shared" si="7"/>
        <v>-2.5228314602199995</v>
      </c>
      <c r="AP16" s="9"/>
      <c r="AQ16" s="22">
        <v>0.68984999999999996</v>
      </c>
      <c r="AR16" s="22">
        <v>238.29300000000001</v>
      </c>
      <c r="AS16" s="22">
        <v>5.9326200000000004E-3</v>
      </c>
      <c r="AT16" s="22">
        <v>6</v>
      </c>
      <c r="AU16" s="22">
        <v>0.68933100000000003</v>
      </c>
      <c r="AV16">
        <f t="shared" si="8"/>
        <v>-5.93262</v>
      </c>
      <c r="AW16">
        <f t="shared" si="9"/>
        <v>-4.0926179070000002</v>
      </c>
      <c r="AX16" s="9"/>
      <c r="AY16" s="22">
        <v>-6.9732699999999995E-2</v>
      </c>
      <c r="AZ16" s="22">
        <v>285.666</v>
      </c>
      <c r="BA16" s="22">
        <v>-3.6206099999999998E-2</v>
      </c>
      <c r="BB16" s="22">
        <v>6</v>
      </c>
      <c r="BC16" s="22">
        <v>-7.0800799999999997E-2</v>
      </c>
      <c r="BD16">
        <f t="shared" si="10"/>
        <v>36.206099999999999</v>
      </c>
      <c r="BE16">
        <f t="shared" si="11"/>
        <v>-2.5247491094699996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0.68481400000000003</v>
      </c>
      <c r="H17" s="22">
        <v>49.264600000000002</v>
      </c>
      <c r="I17" s="22">
        <v>-1.33636E-3</v>
      </c>
      <c r="J17" s="22">
        <v>7</v>
      </c>
      <c r="K17" s="22">
        <v>0.68420400000000003</v>
      </c>
      <c r="L17">
        <f t="shared" si="0"/>
        <v>1.33636</v>
      </c>
      <c r="M17">
        <f t="shared" si="1"/>
        <v>0.91515803704000009</v>
      </c>
      <c r="N17" s="9"/>
      <c r="O17" s="22">
        <v>-6.4697299999999999E-2</v>
      </c>
      <c r="P17" s="22">
        <v>96.495000000000005</v>
      </c>
      <c r="Q17" s="22">
        <v>-3.6181600000000001E-2</v>
      </c>
      <c r="R17" s="22">
        <v>7</v>
      </c>
      <c r="S17" s="22">
        <v>-6.5734899999999999E-2</v>
      </c>
      <c r="T17">
        <f t="shared" si="2"/>
        <v>36.181600000000003</v>
      </c>
      <c r="U17">
        <f t="shared" si="3"/>
        <v>-2.3408518296800001</v>
      </c>
      <c r="V17" s="23"/>
      <c r="W17" s="24"/>
      <c r="X17" s="9"/>
      <c r="Y17" s="22">
        <v>0.68481400000000003</v>
      </c>
      <c r="Z17" s="22">
        <v>143.691</v>
      </c>
      <c r="AA17" s="22">
        <v>1.44104E-3</v>
      </c>
      <c r="AB17" s="22">
        <v>7</v>
      </c>
      <c r="AC17" s="22">
        <v>0.68423500000000004</v>
      </c>
      <c r="AD17">
        <f t="shared" si="4"/>
        <v>-1.4410399999999999</v>
      </c>
      <c r="AE17">
        <f t="shared" si="5"/>
        <v>-0.98684436655999996</v>
      </c>
      <c r="AF17" s="9"/>
      <c r="AG17" s="22">
        <v>-6.4697299999999999E-2</v>
      </c>
      <c r="AH17" s="22">
        <v>190.99799999999999</v>
      </c>
      <c r="AI17" s="22">
        <v>-3.6175499999999999E-2</v>
      </c>
      <c r="AJ17" s="22">
        <v>7</v>
      </c>
      <c r="AK17" s="22">
        <v>-6.5765400000000002E-2</v>
      </c>
      <c r="AL17">
        <f t="shared" si="6"/>
        <v>36.1755</v>
      </c>
      <c r="AM17">
        <f t="shared" si="7"/>
        <v>-2.3404571761500002</v>
      </c>
      <c r="AP17" s="9"/>
      <c r="AQ17" s="22">
        <v>0.68481400000000003</v>
      </c>
      <c r="AR17" s="22">
        <v>238.303</v>
      </c>
      <c r="AS17" s="22">
        <v>2.59735E-3</v>
      </c>
      <c r="AT17" s="22">
        <v>7</v>
      </c>
      <c r="AU17" s="22">
        <v>0.68423500000000004</v>
      </c>
      <c r="AV17">
        <f t="shared" si="8"/>
        <v>-2.59735</v>
      </c>
      <c r="AW17">
        <f t="shared" si="9"/>
        <v>-1.7787016429000002</v>
      </c>
      <c r="AX17" s="9"/>
      <c r="AY17" s="22">
        <v>-6.4697299999999999E-2</v>
      </c>
      <c r="AZ17" s="22">
        <v>285.67599999999999</v>
      </c>
      <c r="BA17" s="22">
        <v>-3.61847E-2</v>
      </c>
      <c r="BB17" s="22">
        <v>7</v>
      </c>
      <c r="BC17" s="22">
        <v>-6.5765400000000002E-2</v>
      </c>
      <c r="BD17">
        <f t="shared" si="10"/>
        <v>36.184699999999999</v>
      </c>
      <c r="BE17">
        <f t="shared" si="11"/>
        <v>-2.3410523913099999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0.67977900000000002</v>
      </c>
      <c r="H18" s="22">
        <v>49.274700000000003</v>
      </c>
      <c r="I18" s="22">
        <v>-4.2706300000000001E-3</v>
      </c>
      <c r="J18" s="22">
        <v>8</v>
      </c>
      <c r="K18" s="22">
        <v>0.67913800000000002</v>
      </c>
      <c r="L18">
        <f t="shared" si="0"/>
        <v>4.2706299999999997</v>
      </c>
      <c r="M18">
        <f t="shared" si="1"/>
        <v>2.9030845907699998</v>
      </c>
      <c r="N18" s="9"/>
      <c r="O18" s="22">
        <v>-5.9661899999999997E-2</v>
      </c>
      <c r="P18" s="22">
        <v>96.505099999999999</v>
      </c>
      <c r="Q18" s="22">
        <v>-3.6172500000000003E-2</v>
      </c>
      <c r="R18" s="22">
        <v>8</v>
      </c>
      <c r="S18" s="22">
        <v>-6.0699500000000003E-2</v>
      </c>
      <c r="T18">
        <f t="shared" si="2"/>
        <v>36.172500000000007</v>
      </c>
      <c r="U18">
        <f t="shared" si="3"/>
        <v>-2.1581200777500005</v>
      </c>
      <c r="V18" s="23"/>
      <c r="W18" s="24"/>
      <c r="X18" s="9"/>
      <c r="Y18" s="22">
        <v>0.67977900000000002</v>
      </c>
      <c r="Z18" s="22">
        <v>143.70099999999999</v>
      </c>
      <c r="AA18" s="22">
        <v>-1.64185E-3</v>
      </c>
      <c r="AB18" s="22">
        <v>8</v>
      </c>
      <c r="AC18" s="22">
        <v>0.67913800000000002</v>
      </c>
      <c r="AD18">
        <f t="shared" si="4"/>
        <v>1.64185</v>
      </c>
      <c r="AE18">
        <f t="shared" si="5"/>
        <v>1.1160951511500001</v>
      </c>
      <c r="AF18" s="9"/>
      <c r="AG18" s="22">
        <v>-5.9661899999999997E-2</v>
      </c>
      <c r="AH18" s="22">
        <v>191.00800000000001</v>
      </c>
      <c r="AI18" s="22">
        <v>-3.6190800000000002E-2</v>
      </c>
      <c r="AJ18" s="22">
        <v>8</v>
      </c>
      <c r="AK18" s="22">
        <v>-6.0699500000000003E-2</v>
      </c>
      <c r="AL18">
        <f t="shared" si="6"/>
        <v>36.190800000000003</v>
      </c>
      <c r="AM18">
        <f t="shared" si="7"/>
        <v>-2.15921189052</v>
      </c>
      <c r="AP18" s="9"/>
      <c r="AQ18" s="22">
        <v>0.67977900000000002</v>
      </c>
      <c r="AR18" s="22">
        <v>238.31299999999999</v>
      </c>
      <c r="AS18" s="22">
        <v>-5.2551300000000002E-4</v>
      </c>
      <c r="AT18" s="22">
        <v>8</v>
      </c>
      <c r="AU18" s="22">
        <v>0.67907700000000004</v>
      </c>
      <c r="AV18">
        <f t="shared" si="8"/>
        <v>0.52551300000000001</v>
      </c>
      <c r="AW18">
        <f t="shared" si="9"/>
        <v>0.35723270162699999</v>
      </c>
      <c r="AX18" s="9"/>
      <c r="AY18" s="22">
        <v>-5.9661899999999997E-2</v>
      </c>
      <c r="AZ18" s="22">
        <v>285.68599999999998</v>
      </c>
      <c r="BA18" s="22">
        <v>-3.6178599999999998E-2</v>
      </c>
      <c r="BB18" s="22">
        <v>8</v>
      </c>
      <c r="BC18" s="22">
        <v>-6.0699500000000003E-2</v>
      </c>
      <c r="BD18">
        <f t="shared" si="10"/>
        <v>36.178599999999996</v>
      </c>
      <c r="BE18">
        <f t="shared" si="11"/>
        <v>-2.1584840153399996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0.67474400000000001</v>
      </c>
      <c r="H19" s="22">
        <v>49.284799999999997</v>
      </c>
      <c r="I19" s="22">
        <v>-6.9946299999999999E-3</v>
      </c>
      <c r="J19" s="22">
        <v>9</v>
      </c>
      <c r="K19" s="22">
        <v>0.67401100000000003</v>
      </c>
      <c r="L19">
        <f t="shared" si="0"/>
        <v>6.9946299999999999</v>
      </c>
      <c r="M19">
        <f t="shared" si="1"/>
        <v>4.7195846247200004</v>
      </c>
      <c r="N19" s="9"/>
      <c r="O19" s="22">
        <v>-5.4626500000000001E-2</v>
      </c>
      <c r="P19" s="22">
        <v>96.515199999999993</v>
      </c>
      <c r="Q19" s="22">
        <v>-3.61847E-2</v>
      </c>
      <c r="R19" s="22">
        <v>9</v>
      </c>
      <c r="S19" s="22">
        <v>-5.5786099999999998E-2</v>
      </c>
      <c r="T19">
        <f t="shared" si="2"/>
        <v>36.184699999999999</v>
      </c>
      <c r="U19">
        <f t="shared" si="3"/>
        <v>-1.9766435145500001</v>
      </c>
      <c r="V19" s="23"/>
      <c r="W19" s="24"/>
      <c r="X19" s="9"/>
      <c r="Y19" s="22">
        <v>0.67474400000000001</v>
      </c>
      <c r="Z19" s="22">
        <v>143.71199999999999</v>
      </c>
      <c r="AA19" s="22">
        <v>-4.5342999999999998E-3</v>
      </c>
      <c r="AB19" s="22">
        <v>9</v>
      </c>
      <c r="AC19" s="22">
        <v>0.67401100000000003</v>
      </c>
      <c r="AD19">
        <f t="shared" si="4"/>
        <v>4.5343</v>
      </c>
      <c r="AE19">
        <f t="shared" si="5"/>
        <v>3.0594917192</v>
      </c>
      <c r="AF19" s="9"/>
      <c r="AG19" s="22">
        <v>-5.4626500000000001E-2</v>
      </c>
      <c r="AH19" s="22">
        <v>191.018</v>
      </c>
      <c r="AI19" s="22">
        <v>-3.6193799999999998E-2</v>
      </c>
      <c r="AJ19" s="22">
        <v>9</v>
      </c>
      <c r="AK19" s="22">
        <v>-5.5694599999999997E-2</v>
      </c>
      <c r="AL19">
        <f t="shared" si="6"/>
        <v>36.193799999999996</v>
      </c>
      <c r="AM19">
        <f t="shared" si="7"/>
        <v>-1.9771406156999998</v>
      </c>
      <c r="AP19" s="9"/>
      <c r="AQ19" s="22">
        <v>0.67474400000000001</v>
      </c>
      <c r="AR19" s="22">
        <v>238.32300000000001</v>
      </c>
      <c r="AS19" s="22">
        <v>-3.4829700000000002E-3</v>
      </c>
      <c r="AT19" s="22">
        <v>9</v>
      </c>
      <c r="AU19" s="22">
        <v>0.67404200000000003</v>
      </c>
      <c r="AV19">
        <f t="shared" si="8"/>
        <v>3.4829700000000003</v>
      </c>
      <c r="AW19">
        <f t="shared" si="9"/>
        <v>2.3501131096800001</v>
      </c>
      <c r="AX19" s="9"/>
      <c r="AY19" s="22">
        <v>-5.4626500000000001E-2</v>
      </c>
      <c r="AZ19" s="22">
        <v>285.69600000000003</v>
      </c>
      <c r="BA19" s="22">
        <v>-3.61847E-2</v>
      </c>
      <c r="BB19" s="22">
        <v>9</v>
      </c>
      <c r="BC19" s="22">
        <v>-5.57251E-2</v>
      </c>
      <c r="BD19">
        <f t="shared" si="10"/>
        <v>36.184699999999999</v>
      </c>
      <c r="BE19">
        <f t="shared" si="11"/>
        <v>-1.9766435145500001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0.66970799999999997</v>
      </c>
      <c r="H20" s="22">
        <v>49.294800000000002</v>
      </c>
      <c r="I20" s="22">
        <v>-9.5458999999999995E-3</v>
      </c>
      <c r="J20" s="22">
        <v>10</v>
      </c>
      <c r="K20" s="22">
        <v>0.66888400000000003</v>
      </c>
      <c r="L20">
        <f t="shared" si="0"/>
        <v>9.5458999999999996</v>
      </c>
      <c r="M20">
        <f t="shared" si="1"/>
        <v>6.392965597199999</v>
      </c>
      <c r="N20" s="9"/>
      <c r="O20" s="22">
        <v>-4.9591099999999999E-2</v>
      </c>
      <c r="P20" s="22">
        <v>96.525199999999998</v>
      </c>
      <c r="Q20" s="22">
        <v>-3.6215200000000003E-2</v>
      </c>
      <c r="R20" s="22">
        <v>10</v>
      </c>
      <c r="S20" s="22">
        <v>-5.0659200000000001E-2</v>
      </c>
      <c r="T20">
        <f t="shared" si="2"/>
        <v>36.215200000000003</v>
      </c>
      <c r="U20">
        <f t="shared" si="3"/>
        <v>-1.7959516047200001</v>
      </c>
      <c r="V20" s="23"/>
      <c r="W20" s="24"/>
      <c r="X20" s="9"/>
      <c r="Y20" s="22">
        <v>0.66970799999999997</v>
      </c>
      <c r="Z20" s="22">
        <v>143.72200000000001</v>
      </c>
      <c r="AA20" s="22">
        <v>-7.2357200000000002E-3</v>
      </c>
      <c r="AB20" s="22">
        <v>10</v>
      </c>
      <c r="AC20" s="22">
        <v>0.66891500000000004</v>
      </c>
      <c r="AD20">
        <f t="shared" si="4"/>
        <v>7.2357200000000006</v>
      </c>
      <c r="AE20">
        <f t="shared" si="5"/>
        <v>4.8458195697600006</v>
      </c>
      <c r="AF20" s="9"/>
      <c r="AG20" s="22">
        <v>-4.9591099999999999E-2</v>
      </c>
      <c r="AH20" s="22">
        <v>191.02799999999999</v>
      </c>
      <c r="AI20" s="22">
        <v>-3.6181600000000001E-2</v>
      </c>
      <c r="AJ20" s="22">
        <v>10</v>
      </c>
      <c r="AK20" s="22">
        <v>-5.0628699999999999E-2</v>
      </c>
      <c r="AL20">
        <f t="shared" si="6"/>
        <v>36.181600000000003</v>
      </c>
      <c r="AM20">
        <f t="shared" si="7"/>
        <v>-1.7942853437600002</v>
      </c>
      <c r="AP20" s="9"/>
      <c r="AQ20" s="22">
        <v>0.66970799999999997</v>
      </c>
      <c r="AR20" s="22">
        <v>238.333</v>
      </c>
      <c r="AS20" s="22">
        <v>-6.2316899999999998E-3</v>
      </c>
      <c r="AT20" s="22">
        <v>10</v>
      </c>
      <c r="AU20" s="22">
        <v>0.66897600000000002</v>
      </c>
      <c r="AV20">
        <f t="shared" si="8"/>
        <v>6.2316899999999995</v>
      </c>
      <c r="AW20">
        <f t="shared" si="9"/>
        <v>4.1734126465199992</v>
      </c>
      <c r="AX20" s="9"/>
      <c r="AY20" s="22">
        <v>-4.9591099999999999E-2</v>
      </c>
      <c r="AZ20" s="22">
        <v>285.70600000000002</v>
      </c>
      <c r="BA20" s="22">
        <v>-3.6175499999999999E-2</v>
      </c>
      <c r="BB20" s="22">
        <v>10</v>
      </c>
      <c r="BC20" s="22">
        <v>-5.0659200000000001E-2</v>
      </c>
      <c r="BD20">
        <f t="shared" si="10"/>
        <v>36.1755</v>
      </c>
      <c r="BE20">
        <f t="shared" si="11"/>
        <v>-1.79398283805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0.66467299999999996</v>
      </c>
      <c r="H21" s="22">
        <v>49.304900000000004</v>
      </c>
      <c r="I21" s="22">
        <v>-1.19049E-2</v>
      </c>
      <c r="J21" s="22">
        <v>11</v>
      </c>
      <c r="K21" s="22">
        <v>0.66381800000000002</v>
      </c>
      <c r="L21">
        <f t="shared" si="0"/>
        <v>11.9049</v>
      </c>
      <c r="M21">
        <f t="shared" si="1"/>
        <v>7.9128655976999989</v>
      </c>
      <c r="N21" s="9"/>
      <c r="O21" s="22">
        <v>-4.4555699999999997E-2</v>
      </c>
      <c r="P21" s="22">
        <v>96.535300000000007</v>
      </c>
      <c r="Q21" s="22">
        <v>-3.6215200000000003E-2</v>
      </c>
      <c r="R21" s="22">
        <v>11</v>
      </c>
      <c r="S21" s="22">
        <v>-4.5135500000000002E-2</v>
      </c>
      <c r="T21">
        <f t="shared" si="2"/>
        <v>36.215200000000003</v>
      </c>
      <c r="U21">
        <f t="shared" si="3"/>
        <v>-1.61359358664</v>
      </c>
      <c r="V21" s="23"/>
      <c r="W21" s="24"/>
      <c r="X21" s="9"/>
      <c r="Y21" s="22">
        <v>0.66467299999999996</v>
      </c>
      <c r="Z21" s="22">
        <v>143.732</v>
      </c>
      <c r="AA21" s="22">
        <v>-9.7534200000000005E-3</v>
      </c>
      <c r="AB21" s="22">
        <v>11</v>
      </c>
      <c r="AC21" s="22">
        <v>0.663879</v>
      </c>
      <c r="AD21">
        <f t="shared" si="4"/>
        <v>9.7534200000000002</v>
      </c>
      <c r="AE21">
        <f t="shared" si="5"/>
        <v>6.4828349316599994</v>
      </c>
      <c r="AF21" s="9"/>
      <c r="AG21" s="22">
        <v>-4.4555699999999997E-2</v>
      </c>
      <c r="AH21" s="22">
        <v>191.03800000000001</v>
      </c>
      <c r="AI21" s="22">
        <v>-3.6190800000000002E-2</v>
      </c>
      <c r="AJ21" s="22">
        <v>11</v>
      </c>
      <c r="AK21" s="22">
        <v>-4.5141599999999997E-2</v>
      </c>
      <c r="AL21">
        <f t="shared" si="6"/>
        <v>36.190800000000003</v>
      </c>
      <c r="AM21">
        <f t="shared" si="7"/>
        <v>-1.6125064275600001</v>
      </c>
      <c r="AP21" s="9"/>
      <c r="AQ21" s="22">
        <v>0.66467299999999996</v>
      </c>
      <c r="AR21" s="22">
        <v>238.34399999999999</v>
      </c>
      <c r="AS21" s="22">
        <v>-8.8043199999999992E-3</v>
      </c>
      <c r="AT21" s="22">
        <v>11</v>
      </c>
      <c r="AU21" s="22">
        <v>0.663879</v>
      </c>
      <c r="AV21">
        <f t="shared" si="8"/>
        <v>8.8043199999999988</v>
      </c>
      <c r="AW21">
        <f t="shared" si="9"/>
        <v>5.8519937873599988</v>
      </c>
      <c r="AX21" s="9"/>
      <c r="AY21" s="22">
        <v>-4.4555699999999997E-2</v>
      </c>
      <c r="AZ21" s="22">
        <v>285.71600000000001</v>
      </c>
      <c r="BA21" s="22">
        <v>-3.6160299999999999E-2</v>
      </c>
      <c r="BB21" s="22">
        <v>11</v>
      </c>
      <c r="BC21" s="22">
        <v>-4.5089700000000003E-2</v>
      </c>
      <c r="BD21">
        <f t="shared" si="10"/>
        <v>36.160299999999999</v>
      </c>
      <c r="BE21">
        <f t="shared" si="11"/>
        <v>-1.6111474787099997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0.65963700000000003</v>
      </c>
      <c r="H22" s="22">
        <v>49.314999999999998</v>
      </c>
      <c r="I22" s="22">
        <v>-1.40991E-2</v>
      </c>
      <c r="J22" s="22">
        <v>12</v>
      </c>
      <c r="K22" s="22">
        <v>0.65878300000000001</v>
      </c>
      <c r="L22">
        <f t="shared" si="0"/>
        <v>14.0991</v>
      </c>
      <c r="M22">
        <f t="shared" si="1"/>
        <v>9.3002880267000005</v>
      </c>
      <c r="N22" s="9"/>
      <c r="O22" s="22">
        <v>-3.9520300000000001E-2</v>
      </c>
      <c r="P22" s="22">
        <v>96.545400000000001</v>
      </c>
      <c r="Q22" s="22">
        <v>-3.62122E-2</v>
      </c>
      <c r="R22" s="22">
        <v>12</v>
      </c>
      <c r="S22" s="22">
        <v>-4.0112299999999997E-2</v>
      </c>
      <c r="T22">
        <f t="shared" si="2"/>
        <v>36.212200000000003</v>
      </c>
      <c r="U22">
        <f t="shared" si="3"/>
        <v>-1.4311170076600002</v>
      </c>
      <c r="V22" s="23"/>
      <c r="W22" s="24"/>
      <c r="X22" s="9"/>
      <c r="Y22" s="22">
        <v>0.65963700000000003</v>
      </c>
      <c r="Z22" s="22">
        <v>143.74199999999999</v>
      </c>
      <c r="AA22" s="22">
        <v>-1.21063E-2</v>
      </c>
      <c r="AB22" s="22">
        <v>12</v>
      </c>
      <c r="AC22" s="22">
        <v>0.65884399999999999</v>
      </c>
      <c r="AD22">
        <f t="shared" si="4"/>
        <v>12.106300000000001</v>
      </c>
      <c r="AE22">
        <f t="shared" si="5"/>
        <v>7.9857634131000008</v>
      </c>
      <c r="AF22" s="9"/>
      <c r="AG22" s="22">
        <v>-3.9520300000000001E-2</v>
      </c>
      <c r="AH22" s="22">
        <v>191.048</v>
      </c>
      <c r="AI22" s="22">
        <v>-3.6175499999999999E-2</v>
      </c>
      <c r="AJ22" s="22">
        <v>12</v>
      </c>
      <c r="AK22" s="22">
        <v>-4.0127599999999999E-2</v>
      </c>
      <c r="AL22">
        <f t="shared" si="6"/>
        <v>36.1755</v>
      </c>
      <c r="AM22">
        <f t="shared" si="7"/>
        <v>-1.4296666126499999</v>
      </c>
      <c r="AP22" s="9"/>
      <c r="AQ22" s="22">
        <v>0.65963700000000003</v>
      </c>
      <c r="AR22" s="22">
        <v>238.35400000000001</v>
      </c>
      <c r="AS22" s="22">
        <v>-1.12061E-2</v>
      </c>
      <c r="AT22" s="22">
        <v>12</v>
      </c>
      <c r="AU22" s="22">
        <v>0.65881299999999998</v>
      </c>
      <c r="AV22">
        <f t="shared" si="8"/>
        <v>11.206099999999999</v>
      </c>
      <c r="AW22">
        <f t="shared" si="9"/>
        <v>7.3919581857000001</v>
      </c>
      <c r="AX22" s="9"/>
      <c r="AY22" s="22">
        <v>-3.9520300000000001E-2</v>
      </c>
      <c r="AZ22" s="22">
        <v>285.726</v>
      </c>
      <c r="BA22" s="22">
        <v>-3.6151099999999999E-2</v>
      </c>
      <c r="BB22" s="22">
        <v>12</v>
      </c>
      <c r="BC22" s="22">
        <v>-4.0130600000000002E-2</v>
      </c>
      <c r="BD22">
        <f t="shared" si="10"/>
        <v>36.1511</v>
      </c>
      <c r="BE22">
        <f t="shared" si="11"/>
        <v>-1.42870231733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0.65460200000000002</v>
      </c>
      <c r="H23" s="22">
        <v>49.325099999999999</v>
      </c>
      <c r="I23" s="22">
        <v>-1.6137700000000001E-2</v>
      </c>
      <c r="J23" s="22">
        <v>13</v>
      </c>
      <c r="K23" s="22">
        <v>0.65371699999999999</v>
      </c>
      <c r="L23">
        <f t="shared" si="0"/>
        <v>16.137700000000002</v>
      </c>
      <c r="M23">
        <f t="shared" si="1"/>
        <v>10.563770695400002</v>
      </c>
      <c r="N23" s="9"/>
      <c r="O23" s="22">
        <v>-3.4484899999999999E-2</v>
      </c>
      <c r="P23" s="22">
        <v>96.555400000000006</v>
      </c>
      <c r="Q23" s="22">
        <v>-3.6200000000000003E-2</v>
      </c>
      <c r="R23" s="22">
        <v>13</v>
      </c>
      <c r="S23" s="22">
        <v>-3.4970099999999997E-2</v>
      </c>
      <c r="T23">
        <f t="shared" si="2"/>
        <v>36.200000000000003</v>
      </c>
      <c r="U23">
        <f t="shared" si="3"/>
        <v>-1.24835338</v>
      </c>
      <c r="V23" s="23"/>
      <c r="W23" s="24"/>
      <c r="X23" s="9"/>
      <c r="Y23" s="22">
        <v>0.65460200000000002</v>
      </c>
      <c r="Z23" s="22">
        <v>143.75200000000001</v>
      </c>
      <c r="AA23" s="22">
        <v>-1.4285300000000001E-2</v>
      </c>
      <c r="AB23" s="22">
        <v>13</v>
      </c>
      <c r="AC23" s="22">
        <v>0.653748</v>
      </c>
      <c r="AD23">
        <f t="shared" si="4"/>
        <v>14.285300000000001</v>
      </c>
      <c r="AE23">
        <f t="shared" si="5"/>
        <v>9.3511859506000015</v>
      </c>
      <c r="AF23" s="9"/>
      <c r="AG23" s="22">
        <v>-3.4484899999999999E-2</v>
      </c>
      <c r="AH23" s="22">
        <v>191.05799999999999</v>
      </c>
      <c r="AI23" s="22">
        <v>-3.6160299999999999E-2</v>
      </c>
      <c r="AJ23" s="22">
        <v>13</v>
      </c>
      <c r="AK23" s="22">
        <v>-3.4964000000000002E-2</v>
      </c>
      <c r="AL23">
        <f t="shared" si="6"/>
        <v>36.160299999999999</v>
      </c>
      <c r="AM23">
        <f t="shared" si="7"/>
        <v>-1.24698432947</v>
      </c>
      <c r="AP23" s="9"/>
      <c r="AQ23" s="22">
        <v>0.65460200000000002</v>
      </c>
      <c r="AR23" s="22">
        <v>238.364</v>
      </c>
      <c r="AS23" s="22">
        <v>-1.34491E-2</v>
      </c>
      <c r="AT23" s="22">
        <v>13</v>
      </c>
      <c r="AU23" s="22">
        <v>0.65380899999999997</v>
      </c>
      <c r="AV23">
        <f t="shared" si="8"/>
        <v>13.4491</v>
      </c>
      <c r="AW23">
        <f t="shared" si="9"/>
        <v>8.8038077581999996</v>
      </c>
      <c r="AX23" s="9"/>
      <c r="AY23" s="22">
        <v>-3.4484899999999999E-2</v>
      </c>
      <c r="AZ23" s="22">
        <v>285.73599999999999</v>
      </c>
      <c r="BA23" s="22">
        <v>-3.6135899999999999E-2</v>
      </c>
      <c r="BB23" s="22">
        <v>13</v>
      </c>
      <c r="BC23" s="22">
        <v>-3.4994499999999998E-2</v>
      </c>
      <c r="BD23">
        <f t="shared" si="10"/>
        <v>36.135899999999999</v>
      </c>
      <c r="BE23">
        <f t="shared" si="11"/>
        <v>-1.24614289791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0.64956700000000001</v>
      </c>
      <c r="H24" s="22">
        <v>49.335099999999997</v>
      </c>
      <c r="I24" s="22">
        <v>-1.8029799999999999E-2</v>
      </c>
      <c r="J24" s="22">
        <v>14</v>
      </c>
      <c r="K24" s="22">
        <v>0.64859</v>
      </c>
      <c r="L24">
        <f t="shared" si="0"/>
        <v>18.029799999999998</v>
      </c>
      <c r="M24">
        <f t="shared" si="1"/>
        <v>11.711563096599999</v>
      </c>
      <c r="N24" s="9"/>
      <c r="O24" s="22">
        <v>-2.94495E-2</v>
      </c>
      <c r="P24" s="22">
        <v>96.5655</v>
      </c>
      <c r="Q24" s="22">
        <v>-3.6193799999999998E-2</v>
      </c>
      <c r="R24" s="22">
        <v>14</v>
      </c>
      <c r="S24" s="22">
        <v>-2.99835E-2</v>
      </c>
      <c r="T24">
        <f t="shared" si="2"/>
        <v>36.193799999999996</v>
      </c>
      <c r="U24">
        <f t="shared" si="3"/>
        <v>-1.0658893130999998</v>
      </c>
      <c r="V24" s="23"/>
      <c r="W24" s="24"/>
      <c r="X24" s="9"/>
      <c r="Y24" s="22">
        <v>0.64956700000000001</v>
      </c>
      <c r="Z24" s="22">
        <v>143.762</v>
      </c>
      <c r="AA24" s="22">
        <v>-1.6302500000000001E-2</v>
      </c>
      <c r="AB24" s="22">
        <v>14</v>
      </c>
      <c r="AC24" s="22">
        <v>0.648621</v>
      </c>
      <c r="AD24">
        <f t="shared" si="4"/>
        <v>16.302500000000002</v>
      </c>
      <c r="AE24">
        <f t="shared" si="5"/>
        <v>10.589566017500001</v>
      </c>
      <c r="AF24" s="9"/>
      <c r="AG24" s="22">
        <v>-2.94495E-2</v>
      </c>
      <c r="AH24" s="22">
        <v>191.06800000000001</v>
      </c>
      <c r="AI24" s="22">
        <v>-3.6144999999999997E-2</v>
      </c>
      <c r="AJ24" s="22">
        <v>14</v>
      </c>
      <c r="AK24" s="22">
        <v>-3.0013999999999999E-2</v>
      </c>
      <c r="AL24">
        <f t="shared" si="6"/>
        <v>36.144999999999996</v>
      </c>
      <c r="AM24">
        <f t="shared" si="7"/>
        <v>-1.0644521775</v>
      </c>
      <c r="AP24" s="9"/>
      <c r="AQ24" s="22">
        <v>0.64956700000000001</v>
      </c>
      <c r="AR24" s="22">
        <v>238.374</v>
      </c>
      <c r="AS24" s="22">
        <v>-1.5512099999999999E-2</v>
      </c>
      <c r="AT24" s="22">
        <v>14</v>
      </c>
      <c r="AU24" s="22">
        <v>0.64868199999999998</v>
      </c>
      <c r="AV24">
        <f t="shared" si="8"/>
        <v>15.512099999999998</v>
      </c>
      <c r="AW24">
        <f t="shared" si="9"/>
        <v>10.076148260699998</v>
      </c>
      <c r="AX24" s="9"/>
      <c r="AY24" s="22">
        <v>-2.94495E-2</v>
      </c>
      <c r="AZ24" s="22">
        <v>285.74599999999998</v>
      </c>
      <c r="BA24" s="22">
        <v>-3.6126699999999998E-2</v>
      </c>
      <c r="BB24" s="22">
        <v>14</v>
      </c>
      <c r="BC24" s="22">
        <v>-2.98981E-2</v>
      </c>
      <c r="BD24">
        <f t="shared" si="10"/>
        <v>36.1267</v>
      </c>
      <c r="BE24">
        <f t="shared" si="11"/>
        <v>-1.0639132516500001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0.64453099999999997</v>
      </c>
      <c r="H25" s="22">
        <v>49.345199999999998</v>
      </c>
      <c r="I25" s="22">
        <v>-1.9766200000000001E-2</v>
      </c>
      <c r="J25" s="22">
        <v>15</v>
      </c>
      <c r="K25" s="22">
        <v>0.64355499999999999</v>
      </c>
      <c r="L25">
        <f t="shared" si="0"/>
        <v>19.766200000000001</v>
      </c>
      <c r="M25">
        <f t="shared" si="1"/>
        <v>12.7399286522</v>
      </c>
      <c r="N25" s="9"/>
      <c r="O25" s="22">
        <v>-2.4414100000000001E-2</v>
      </c>
      <c r="P25" s="22">
        <v>96.575599999999994</v>
      </c>
      <c r="Q25" s="22">
        <v>-3.6181600000000001E-2</v>
      </c>
      <c r="R25" s="22">
        <v>15</v>
      </c>
      <c r="S25" s="22">
        <v>-2.49207E-2</v>
      </c>
      <c r="T25">
        <f t="shared" si="2"/>
        <v>36.181600000000003</v>
      </c>
      <c r="U25">
        <f t="shared" si="3"/>
        <v>-0.88334120056000009</v>
      </c>
      <c r="V25" s="23"/>
      <c r="W25" s="24"/>
      <c r="X25" s="9"/>
      <c r="Y25" s="22">
        <v>0.64453099999999997</v>
      </c>
      <c r="Z25" s="22">
        <v>143.77199999999999</v>
      </c>
      <c r="AA25" s="22">
        <v>-1.8161E-2</v>
      </c>
      <c r="AB25" s="22">
        <v>15</v>
      </c>
      <c r="AC25" s="22">
        <v>0.64358499999999996</v>
      </c>
      <c r="AD25">
        <f t="shared" si="4"/>
        <v>18.161000000000001</v>
      </c>
      <c r="AE25">
        <f t="shared" si="5"/>
        <v>11.705327491</v>
      </c>
      <c r="AF25" s="9"/>
      <c r="AG25" s="22">
        <v>-2.4414100000000001E-2</v>
      </c>
      <c r="AH25" s="22">
        <v>191.078</v>
      </c>
      <c r="AI25" s="22">
        <v>-3.6135899999999999E-2</v>
      </c>
      <c r="AJ25" s="22">
        <v>15</v>
      </c>
      <c r="AK25" s="22">
        <v>-2.4948100000000001E-2</v>
      </c>
      <c r="AL25">
        <f t="shared" si="6"/>
        <v>36.135899999999999</v>
      </c>
      <c r="AM25">
        <f t="shared" si="7"/>
        <v>-0.88222547619000002</v>
      </c>
      <c r="AP25" s="9"/>
      <c r="AQ25" s="22">
        <v>0.64453099999999997</v>
      </c>
      <c r="AR25" s="22">
        <v>238.38399999999999</v>
      </c>
      <c r="AS25" s="22">
        <v>-1.74133E-2</v>
      </c>
      <c r="AT25" s="22">
        <v>15</v>
      </c>
      <c r="AU25" s="22">
        <v>0.64358499999999996</v>
      </c>
      <c r="AV25">
        <f t="shared" si="8"/>
        <v>17.4133</v>
      </c>
      <c r="AW25">
        <f t="shared" si="9"/>
        <v>11.223411662299998</v>
      </c>
      <c r="AX25" s="9"/>
      <c r="AY25" s="22">
        <v>-2.4414100000000001E-2</v>
      </c>
      <c r="AZ25" s="22">
        <v>285.75599999999997</v>
      </c>
      <c r="BA25" s="22">
        <v>-3.6142000000000001E-2</v>
      </c>
      <c r="BB25" s="22">
        <v>15</v>
      </c>
      <c r="BC25" s="22">
        <v>-2.4990800000000001E-2</v>
      </c>
      <c r="BD25">
        <f t="shared" si="10"/>
        <v>36.142000000000003</v>
      </c>
      <c r="BE25">
        <f t="shared" si="11"/>
        <v>-0.88237440220000007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0.63949599999999995</v>
      </c>
      <c r="H26" s="22">
        <v>49.3553</v>
      </c>
      <c r="I26" s="22">
        <v>-2.1356199999999999E-2</v>
      </c>
      <c r="J26" s="22">
        <v>16</v>
      </c>
      <c r="K26" s="22">
        <v>0.63851899999999995</v>
      </c>
      <c r="L26">
        <f t="shared" si="0"/>
        <v>21.356199999999998</v>
      </c>
      <c r="M26">
        <f t="shared" si="1"/>
        <v>13.657204475199997</v>
      </c>
      <c r="N26" s="9"/>
      <c r="O26" s="22">
        <v>-1.9378699999999999E-2</v>
      </c>
      <c r="P26" s="22">
        <v>96.585700000000003</v>
      </c>
      <c r="Q26" s="22">
        <v>-3.6175499999999999E-2</v>
      </c>
      <c r="R26" s="22">
        <v>16</v>
      </c>
      <c r="S26" s="22">
        <v>-1.9872999999999998E-2</v>
      </c>
      <c r="T26">
        <f t="shared" si="2"/>
        <v>36.1755</v>
      </c>
      <c r="U26">
        <f t="shared" si="3"/>
        <v>-0.70103416184999989</v>
      </c>
      <c r="V26" s="23"/>
      <c r="W26" s="24"/>
      <c r="X26" s="9"/>
      <c r="Y26" s="22">
        <v>0.63949599999999995</v>
      </c>
      <c r="Z26" s="22">
        <v>143.78200000000001</v>
      </c>
      <c r="AA26" s="22">
        <v>-1.9857799999999998E-2</v>
      </c>
      <c r="AB26" s="22">
        <v>16</v>
      </c>
      <c r="AC26" s="22">
        <v>0.63858000000000004</v>
      </c>
      <c r="AD26">
        <f t="shared" si="4"/>
        <v>19.857799999999997</v>
      </c>
      <c r="AE26">
        <f t="shared" si="5"/>
        <v>12.698983668799997</v>
      </c>
      <c r="AF26" s="9"/>
      <c r="AG26" s="22">
        <v>-1.9378699999999999E-2</v>
      </c>
      <c r="AH26" s="22">
        <v>191.08799999999999</v>
      </c>
      <c r="AI26" s="22">
        <v>-3.6126699999999998E-2</v>
      </c>
      <c r="AJ26" s="22">
        <v>16</v>
      </c>
      <c r="AK26" s="22">
        <v>-1.9882199999999999E-2</v>
      </c>
      <c r="AL26">
        <f t="shared" si="6"/>
        <v>36.1267</v>
      </c>
      <c r="AM26">
        <f t="shared" si="7"/>
        <v>-0.7000884812899999</v>
      </c>
      <c r="AP26" s="9"/>
      <c r="AQ26" s="22">
        <v>0.63949599999999995</v>
      </c>
      <c r="AR26" s="22">
        <v>238.39400000000001</v>
      </c>
      <c r="AS26" s="22">
        <v>-1.9165000000000001E-2</v>
      </c>
      <c r="AT26" s="22">
        <v>16</v>
      </c>
      <c r="AU26" s="22">
        <v>0.63854999999999995</v>
      </c>
      <c r="AV26">
        <f t="shared" si="8"/>
        <v>19.165000000000003</v>
      </c>
      <c r="AW26">
        <f t="shared" si="9"/>
        <v>12.255940840000001</v>
      </c>
      <c r="AX26" s="9"/>
      <c r="AY26" s="22">
        <v>-1.9378699999999999E-2</v>
      </c>
      <c r="AZ26" s="22">
        <v>285.76600000000002</v>
      </c>
      <c r="BA26" s="22">
        <v>-3.6160299999999999E-2</v>
      </c>
      <c r="BB26" s="22">
        <v>16</v>
      </c>
      <c r="BC26" s="22">
        <v>-1.9857799999999998E-2</v>
      </c>
      <c r="BD26">
        <f t="shared" si="10"/>
        <v>36.160299999999999</v>
      </c>
      <c r="BE26">
        <f t="shared" si="11"/>
        <v>-0.70073960560999993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0.63446000000000002</v>
      </c>
      <c r="H27" s="22">
        <v>49.365299999999998</v>
      </c>
      <c r="I27" s="22">
        <v>-2.2833300000000001E-2</v>
      </c>
      <c r="J27" s="22">
        <v>17</v>
      </c>
      <c r="K27" s="22">
        <v>0.63342299999999996</v>
      </c>
      <c r="L27">
        <f t="shared" si="0"/>
        <v>22.833300000000001</v>
      </c>
      <c r="M27">
        <f t="shared" si="1"/>
        <v>14.486815518000002</v>
      </c>
      <c r="N27" s="9"/>
      <c r="O27" s="22">
        <v>-1.43433E-2</v>
      </c>
      <c r="P27" s="22">
        <v>96.595699999999994</v>
      </c>
      <c r="Q27" s="22">
        <v>-3.6178599999999998E-2</v>
      </c>
      <c r="R27" s="22">
        <v>17</v>
      </c>
      <c r="S27" s="22">
        <v>-1.4822399999999999E-2</v>
      </c>
      <c r="T27">
        <f t="shared" si="2"/>
        <v>36.178599999999996</v>
      </c>
      <c r="U27">
        <f t="shared" si="3"/>
        <v>-0.51892051337999989</v>
      </c>
      <c r="X27" s="9"/>
      <c r="Y27" s="22">
        <v>0.63446000000000002</v>
      </c>
      <c r="Z27" s="22">
        <v>143.792</v>
      </c>
      <c r="AA27" s="22">
        <v>-2.14478E-2</v>
      </c>
      <c r="AB27" s="22">
        <v>17</v>
      </c>
      <c r="AC27" s="22">
        <v>0.63345300000000004</v>
      </c>
      <c r="AD27">
        <f t="shared" si="4"/>
        <v>21.447800000000001</v>
      </c>
      <c r="AE27">
        <f t="shared" si="5"/>
        <v>13.607771188000001</v>
      </c>
      <c r="AF27" s="9"/>
      <c r="AG27" s="22">
        <v>-1.43433E-2</v>
      </c>
      <c r="AH27" s="22">
        <v>191.09899999999999</v>
      </c>
      <c r="AI27" s="22">
        <v>-3.6108399999999999E-2</v>
      </c>
      <c r="AJ27" s="22">
        <v>17</v>
      </c>
      <c r="AK27" s="22">
        <v>-1.4859000000000001E-2</v>
      </c>
      <c r="AL27">
        <f t="shared" si="6"/>
        <v>36.108399999999996</v>
      </c>
      <c r="AM27">
        <f t="shared" si="7"/>
        <v>-0.51791361371999989</v>
      </c>
      <c r="AP27" s="9"/>
      <c r="AQ27" s="22">
        <v>0.63446000000000002</v>
      </c>
      <c r="AR27" s="22">
        <v>238.404</v>
      </c>
      <c r="AS27" s="22">
        <v>-2.0803800000000001E-2</v>
      </c>
      <c r="AT27" s="22">
        <v>17</v>
      </c>
      <c r="AU27" s="22">
        <v>0.63345300000000004</v>
      </c>
      <c r="AV27">
        <f t="shared" si="8"/>
        <v>20.803800000000003</v>
      </c>
      <c r="AW27">
        <f t="shared" si="9"/>
        <v>13.199178948000002</v>
      </c>
      <c r="AX27" s="9"/>
      <c r="AY27" s="22">
        <v>-1.43433E-2</v>
      </c>
      <c r="AZ27" s="22">
        <v>285.77600000000001</v>
      </c>
      <c r="BA27" s="22">
        <v>-3.6163300000000002E-2</v>
      </c>
      <c r="BB27" s="22">
        <v>17</v>
      </c>
      <c r="BC27" s="22">
        <v>-1.4804100000000001E-2</v>
      </c>
      <c r="BD27">
        <f t="shared" si="10"/>
        <v>36.1633</v>
      </c>
      <c r="BE27">
        <f t="shared" si="11"/>
        <v>-0.51870106089000001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0.62942500000000001</v>
      </c>
      <c r="H28" s="22">
        <v>49.375399999999999</v>
      </c>
      <c r="I28" s="22">
        <v>-2.41608E-2</v>
      </c>
      <c r="J28" s="22">
        <v>18</v>
      </c>
      <c r="K28" s="22">
        <v>0.62841800000000003</v>
      </c>
      <c r="L28">
        <f t="shared" si="0"/>
        <v>24.160799999999998</v>
      </c>
      <c r="M28">
        <f t="shared" si="1"/>
        <v>15.207411539999999</v>
      </c>
      <c r="N28" s="9"/>
      <c r="O28" s="22">
        <v>-9.3078599999999994E-3</v>
      </c>
      <c r="P28" s="22">
        <v>96.605800000000002</v>
      </c>
      <c r="Q28" s="22">
        <v>-3.6169399999999997E-2</v>
      </c>
      <c r="R28" s="22">
        <v>18</v>
      </c>
      <c r="S28" s="22">
        <v>-9.8358200000000003E-3</v>
      </c>
      <c r="T28">
        <f t="shared" si="2"/>
        <v>36.169399999999996</v>
      </c>
      <c r="U28">
        <f t="shared" si="3"/>
        <v>-0.33665971148399992</v>
      </c>
      <c r="X28" s="9"/>
      <c r="Y28" s="22">
        <v>0.62942500000000001</v>
      </c>
      <c r="Z28" s="22">
        <v>143.80199999999999</v>
      </c>
      <c r="AA28" s="22">
        <v>-2.2879E-2</v>
      </c>
      <c r="AB28" s="22">
        <v>18</v>
      </c>
      <c r="AC28" s="22">
        <v>0.62851000000000001</v>
      </c>
      <c r="AD28">
        <f t="shared" si="4"/>
        <v>22.879000000000001</v>
      </c>
      <c r="AE28">
        <f t="shared" si="5"/>
        <v>14.400614575000001</v>
      </c>
      <c r="AF28" s="9"/>
      <c r="AG28" s="22">
        <v>-9.3078599999999994E-3</v>
      </c>
      <c r="AH28" s="22">
        <v>191.10900000000001</v>
      </c>
      <c r="AI28" s="22">
        <v>-3.6114500000000001E-2</v>
      </c>
      <c r="AJ28" s="22">
        <v>18</v>
      </c>
      <c r="AK28" s="22">
        <v>-9.7656300000000008E-3</v>
      </c>
      <c r="AL28">
        <f t="shared" si="6"/>
        <v>36.1145</v>
      </c>
      <c r="AM28">
        <f t="shared" si="7"/>
        <v>-0.33614870996999996</v>
      </c>
      <c r="AP28" s="9"/>
      <c r="AQ28" s="22">
        <v>0.62942500000000001</v>
      </c>
      <c r="AR28" s="22">
        <v>238.41399999999999</v>
      </c>
      <c r="AS28" s="22">
        <v>-2.2290000000000001E-2</v>
      </c>
      <c r="AT28" s="22">
        <v>18</v>
      </c>
      <c r="AU28" s="22">
        <v>0.62851000000000001</v>
      </c>
      <c r="AV28">
        <f t="shared" si="8"/>
        <v>22.29</v>
      </c>
      <c r="AW28">
        <f t="shared" si="9"/>
        <v>14.029883249999999</v>
      </c>
      <c r="AX28" s="9"/>
      <c r="AY28" s="22">
        <v>-9.3078599999999994E-3</v>
      </c>
      <c r="AZ28" s="22">
        <v>285.786</v>
      </c>
      <c r="BA28" s="22">
        <v>-3.6178599999999998E-2</v>
      </c>
      <c r="BB28" s="22">
        <v>18</v>
      </c>
      <c r="BC28" s="22">
        <v>-9.7778299999999995E-3</v>
      </c>
      <c r="BD28">
        <f t="shared" si="10"/>
        <v>36.178599999999996</v>
      </c>
      <c r="BE28">
        <f t="shared" si="11"/>
        <v>-0.33674534379599996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0.62439</v>
      </c>
      <c r="H29" s="22">
        <v>49.3855</v>
      </c>
      <c r="I29" s="22">
        <v>-2.5378399999999999E-2</v>
      </c>
      <c r="J29" s="22">
        <v>19</v>
      </c>
      <c r="K29" s="22">
        <v>0.62332200000000004</v>
      </c>
      <c r="L29">
        <f t="shared" si="0"/>
        <v>25.378399999999999</v>
      </c>
      <c r="M29">
        <f t="shared" si="1"/>
        <v>15.846019175999999</v>
      </c>
      <c r="N29" s="9"/>
      <c r="O29" s="22">
        <v>-4.2724599999999996E-3</v>
      </c>
      <c r="P29" s="22">
        <v>96.615899999999996</v>
      </c>
      <c r="Q29" s="22">
        <v>-3.6166400000000001E-2</v>
      </c>
      <c r="R29" s="22">
        <v>19</v>
      </c>
      <c r="S29" s="22">
        <v>-4.7546400000000001E-3</v>
      </c>
      <c r="T29">
        <f t="shared" si="2"/>
        <v>36.166400000000003</v>
      </c>
      <c r="U29">
        <f t="shared" si="3"/>
        <v>-0.154519497344</v>
      </c>
      <c r="X29" s="9"/>
      <c r="Y29" s="22">
        <v>0.62439</v>
      </c>
      <c r="Z29" s="22">
        <v>143.81200000000001</v>
      </c>
      <c r="AA29" s="22">
        <v>-2.4206499999999999E-2</v>
      </c>
      <c r="AB29" s="22">
        <v>19</v>
      </c>
      <c r="AC29" s="22">
        <v>0.62332200000000004</v>
      </c>
      <c r="AD29">
        <f t="shared" si="4"/>
        <v>24.206499999999998</v>
      </c>
      <c r="AE29">
        <f t="shared" si="5"/>
        <v>15.114296534999999</v>
      </c>
      <c r="AF29" s="9"/>
      <c r="AG29" s="22">
        <v>-4.2724599999999996E-3</v>
      </c>
      <c r="AH29" s="22">
        <v>191.119</v>
      </c>
      <c r="AI29" s="22">
        <v>-3.6108399999999999E-2</v>
      </c>
      <c r="AJ29" s="22">
        <v>19</v>
      </c>
      <c r="AK29" s="22">
        <v>-4.7271700000000002E-3</v>
      </c>
      <c r="AL29">
        <f t="shared" si="6"/>
        <v>36.108399999999996</v>
      </c>
      <c r="AM29">
        <f t="shared" si="7"/>
        <v>-0.15427169466399998</v>
      </c>
      <c r="AP29" s="9"/>
      <c r="AQ29" s="22">
        <v>0.62439</v>
      </c>
      <c r="AR29" s="22">
        <v>238.42400000000001</v>
      </c>
      <c r="AS29" s="22">
        <v>-2.36572E-2</v>
      </c>
      <c r="AT29" s="22">
        <v>19</v>
      </c>
      <c r="AU29" s="22">
        <v>0.62338300000000002</v>
      </c>
      <c r="AV29">
        <f t="shared" si="8"/>
        <v>23.6572</v>
      </c>
      <c r="AW29">
        <f t="shared" si="9"/>
        <v>14.771319108</v>
      </c>
      <c r="AX29" s="9"/>
      <c r="AY29" s="22">
        <v>-4.2724599999999996E-3</v>
      </c>
      <c r="AZ29" s="22">
        <v>285.79599999999999</v>
      </c>
      <c r="BA29" s="22">
        <v>-3.61847E-2</v>
      </c>
      <c r="BB29" s="22">
        <v>19</v>
      </c>
      <c r="BC29" s="22">
        <v>-4.7058100000000004E-3</v>
      </c>
      <c r="BD29">
        <f t="shared" si="10"/>
        <v>36.184699999999999</v>
      </c>
      <c r="BE29">
        <f t="shared" si="11"/>
        <v>-0.15459768336199997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0.61935399999999996</v>
      </c>
      <c r="H30" s="22">
        <v>49.395600000000002</v>
      </c>
      <c r="I30" s="22">
        <v>-2.64771E-2</v>
      </c>
      <c r="J30" s="22">
        <v>20</v>
      </c>
      <c r="K30" s="22">
        <v>0.61825600000000003</v>
      </c>
      <c r="L30">
        <f t="shared" si="0"/>
        <v>26.4771</v>
      </c>
      <c r="M30">
        <f t="shared" si="1"/>
        <v>16.3986977934</v>
      </c>
      <c r="N30" s="9"/>
      <c r="O30" s="22">
        <v>7.6293900000000002E-4</v>
      </c>
      <c r="P30" s="22">
        <v>96.625900000000001</v>
      </c>
      <c r="Q30" s="22">
        <v>-3.6166400000000001E-2</v>
      </c>
      <c r="R30" s="22">
        <v>20</v>
      </c>
      <c r="S30" s="22">
        <v>3.4179700000000002E-4</v>
      </c>
      <c r="T30">
        <f t="shared" si="2"/>
        <v>36.166400000000003</v>
      </c>
      <c r="U30">
        <f t="shared" si="3"/>
        <v>2.7592757049600004E-2</v>
      </c>
      <c r="X30" s="9"/>
      <c r="Y30" s="22">
        <v>0.61935399999999996</v>
      </c>
      <c r="Z30" s="22">
        <v>143.822</v>
      </c>
      <c r="AA30" s="22">
        <v>-2.5415E-2</v>
      </c>
      <c r="AB30" s="22">
        <v>20</v>
      </c>
      <c r="AC30" s="22">
        <v>0.618286</v>
      </c>
      <c r="AD30">
        <f t="shared" si="4"/>
        <v>25.414999999999999</v>
      </c>
      <c r="AE30">
        <f t="shared" si="5"/>
        <v>15.740881909999999</v>
      </c>
      <c r="AF30" s="9"/>
      <c r="AG30" s="22">
        <v>7.6293900000000002E-4</v>
      </c>
      <c r="AH30" s="22">
        <v>191.12899999999999</v>
      </c>
      <c r="AI30" s="22">
        <v>-3.60901E-2</v>
      </c>
      <c r="AJ30" s="22">
        <v>20</v>
      </c>
      <c r="AK30" s="22">
        <v>3.38745E-4</v>
      </c>
      <c r="AL30">
        <f t="shared" si="6"/>
        <v>36.0901</v>
      </c>
      <c r="AM30">
        <f t="shared" si="7"/>
        <v>2.75345448039E-2</v>
      </c>
      <c r="AP30" s="9"/>
      <c r="AQ30" s="22">
        <v>0.61935399999999996</v>
      </c>
      <c r="AR30" s="22">
        <v>238.434</v>
      </c>
      <c r="AS30" s="22">
        <v>-2.49237E-2</v>
      </c>
      <c r="AT30" s="22">
        <v>20</v>
      </c>
      <c r="AU30" s="22">
        <v>0.61825600000000003</v>
      </c>
      <c r="AV30">
        <f t="shared" si="8"/>
        <v>24.9237</v>
      </c>
      <c r="AW30">
        <f t="shared" si="9"/>
        <v>15.436593289799999</v>
      </c>
      <c r="AX30" s="9"/>
      <c r="AY30" s="22">
        <v>7.6293900000000002E-4</v>
      </c>
      <c r="AZ30" s="22">
        <v>285.80700000000002</v>
      </c>
      <c r="BA30" s="22">
        <v>-3.6172500000000003E-2</v>
      </c>
      <c r="BB30" s="22">
        <v>20</v>
      </c>
      <c r="BC30" s="22">
        <v>3.14331E-4</v>
      </c>
      <c r="BD30">
        <f t="shared" si="10"/>
        <v>36.172500000000007</v>
      </c>
      <c r="BE30">
        <f t="shared" si="11"/>
        <v>2.7597410977500007E-2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0.61431899999999995</v>
      </c>
      <c r="H31" s="22">
        <v>49.4056</v>
      </c>
      <c r="I31" s="22">
        <v>-2.7474999999999999E-2</v>
      </c>
      <c r="J31" s="22">
        <v>21</v>
      </c>
      <c r="K31" s="22">
        <v>0.61319000000000001</v>
      </c>
      <c r="L31">
        <f t="shared" si="0"/>
        <v>27.474999999999998</v>
      </c>
      <c r="M31">
        <f t="shared" si="1"/>
        <v>16.878414524999997</v>
      </c>
      <c r="N31" s="9"/>
      <c r="O31" s="22">
        <v>5.7983399999999999E-3</v>
      </c>
      <c r="P31" s="22">
        <v>96.635999999999996</v>
      </c>
      <c r="Q31" s="22">
        <v>-3.6154199999999997E-2</v>
      </c>
      <c r="R31" s="22">
        <v>21</v>
      </c>
      <c r="S31" s="22">
        <v>5.4443399999999998E-3</v>
      </c>
      <c r="T31">
        <f t="shared" si="2"/>
        <v>36.154199999999996</v>
      </c>
      <c r="U31">
        <f t="shared" si="3"/>
        <v>0.20963434402799996</v>
      </c>
      <c r="X31" s="9"/>
      <c r="Y31" s="22">
        <v>0.61431899999999995</v>
      </c>
      <c r="Z31" s="22">
        <v>143.83199999999999</v>
      </c>
      <c r="AA31" s="22">
        <v>-2.6507599999999999E-2</v>
      </c>
      <c r="AB31" s="22">
        <v>21</v>
      </c>
      <c r="AC31" s="22">
        <v>0.61321999999999999</v>
      </c>
      <c r="AD31">
        <f t="shared" si="4"/>
        <v>26.5076</v>
      </c>
      <c r="AE31">
        <f t="shared" si="5"/>
        <v>16.284122324399998</v>
      </c>
      <c r="AF31" s="9"/>
      <c r="AG31" s="22">
        <v>5.7983399999999999E-3</v>
      </c>
      <c r="AH31" s="22">
        <v>191.13900000000001</v>
      </c>
      <c r="AI31" s="22">
        <v>-3.6077900000000003E-2</v>
      </c>
      <c r="AJ31" s="22">
        <v>21</v>
      </c>
      <c r="AK31" s="22">
        <v>5.4168699999999998E-3</v>
      </c>
      <c r="AL31">
        <f t="shared" si="6"/>
        <v>36.0779</v>
      </c>
      <c r="AM31">
        <f t="shared" si="7"/>
        <v>0.209191930686</v>
      </c>
      <c r="AP31" s="9"/>
      <c r="AQ31" s="22">
        <v>0.61431899999999995</v>
      </c>
      <c r="AR31" s="22">
        <v>238.44399999999999</v>
      </c>
      <c r="AS31" s="22">
        <v>-2.6061999999999998E-2</v>
      </c>
      <c r="AT31" s="22">
        <v>21</v>
      </c>
      <c r="AU31" s="22">
        <v>0.61319000000000001</v>
      </c>
      <c r="AV31">
        <f t="shared" si="8"/>
        <v>26.061999999999998</v>
      </c>
      <c r="AW31">
        <f t="shared" si="9"/>
        <v>16.010381777999996</v>
      </c>
      <c r="AX31" s="9"/>
      <c r="AY31" s="22">
        <v>5.7983399999999999E-3</v>
      </c>
      <c r="AZ31" s="22">
        <v>285.81700000000001</v>
      </c>
      <c r="BA31" s="22">
        <v>-3.6142000000000001E-2</v>
      </c>
      <c r="BB31" s="22">
        <v>21</v>
      </c>
      <c r="BC31" s="22">
        <v>5.3832999999999997E-3</v>
      </c>
      <c r="BD31">
        <f t="shared" si="10"/>
        <v>36.142000000000003</v>
      </c>
      <c r="BE31">
        <f t="shared" si="11"/>
        <v>0.20956360428000001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0.60928300000000002</v>
      </c>
      <c r="H32" s="22">
        <v>49.415700000000001</v>
      </c>
      <c r="I32" s="22">
        <v>-2.8381300000000002E-2</v>
      </c>
      <c r="J32" s="22">
        <v>22</v>
      </c>
      <c r="K32" s="22">
        <v>0.60815399999999997</v>
      </c>
      <c r="L32">
        <f t="shared" si="0"/>
        <v>28.381300000000003</v>
      </c>
      <c r="M32">
        <f t="shared" si="1"/>
        <v>17.292243607900001</v>
      </c>
      <c r="N32" s="9"/>
      <c r="O32" s="22">
        <v>1.08337E-2</v>
      </c>
      <c r="P32" s="22">
        <v>96.646100000000004</v>
      </c>
      <c r="Q32" s="22">
        <v>-3.6160299999999999E-2</v>
      </c>
      <c r="R32" s="22">
        <v>22</v>
      </c>
      <c r="S32" s="22">
        <v>1.0406500000000001E-2</v>
      </c>
      <c r="T32">
        <f t="shared" si="2"/>
        <v>36.160299999999999</v>
      </c>
      <c r="U32">
        <f t="shared" si="3"/>
        <v>0.39174984210999997</v>
      </c>
      <c r="X32" s="9"/>
      <c r="Y32" s="22">
        <v>0.60928300000000002</v>
      </c>
      <c r="Z32" s="22">
        <v>143.84200000000001</v>
      </c>
      <c r="AA32" s="22">
        <v>-2.7508500000000002E-2</v>
      </c>
      <c r="AB32" s="22">
        <v>22</v>
      </c>
      <c r="AC32" s="22">
        <v>0.60824599999999995</v>
      </c>
      <c r="AD32">
        <f t="shared" si="4"/>
        <v>27.508500000000002</v>
      </c>
      <c r="AE32">
        <f t="shared" si="5"/>
        <v>16.760461405500003</v>
      </c>
      <c r="AF32" s="9"/>
      <c r="AG32" s="22">
        <v>1.08337E-2</v>
      </c>
      <c r="AH32" s="22">
        <v>191.149</v>
      </c>
      <c r="AI32" s="22">
        <v>-3.6068700000000002E-2</v>
      </c>
      <c r="AJ32" s="22">
        <v>22</v>
      </c>
      <c r="AK32" s="22">
        <v>1.0415600000000001E-2</v>
      </c>
      <c r="AL32">
        <f t="shared" si="6"/>
        <v>36.0687</v>
      </c>
      <c r="AM32">
        <f t="shared" si="7"/>
        <v>0.39075747518999998</v>
      </c>
      <c r="AP32" s="9"/>
      <c r="AQ32" s="22">
        <v>0.60928300000000002</v>
      </c>
      <c r="AR32" s="22">
        <v>238.45400000000001</v>
      </c>
      <c r="AS32" s="22">
        <v>-2.71027E-2</v>
      </c>
      <c r="AT32" s="22">
        <v>22</v>
      </c>
      <c r="AU32" s="22">
        <v>0.60815399999999997</v>
      </c>
      <c r="AV32">
        <f t="shared" si="8"/>
        <v>27.102699999999999</v>
      </c>
      <c r="AW32">
        <f t="shared" si="9"/>
        <v>16.513214364100001</v>
      </c>
      <c r="AX32" s="9"/>
      <c r="AY32" s="22">
        <v>1.08337E-2</v>
      </c>
      <c r="AZ32" s="22">
        <v>285.827</v>
      </c>
      <c r="BA32" s="22">
        <v>-3.6126699999999998E-2</v>
      </c>
      <c r="BB32" s="22">
        <v>22</v>
      </c>
      <c r="BC32" s="22">
        <v>1.0412599999999999E-2</v>
      </c>
      <c r="BD32">
        <f t="shared" si="10"/>
        <v>36.1267</v>
      </c>
      <c r="BE32">
        <f t="shared" si="11"/>
        <v>0.39138582978999997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0.60424800000000001</v>
      </c>
      <c r="H33" s="22">
        <v>49.425800000000002</v>
      </c>
      <c r="I33" s="22">
        <v>-2.9199200000000002E-2</v>
      </c>
      <c r="J33" s="22">
        <v>23</v>
      </c>
      <c r="K33" s="22">
        <v>0.60308799999999996</v>
      </c>
      <c r="L33">
        <f t="shared" si="0"/>
        <v>29.199200000000001</v>
      </c>
      <c r="M33">
        <f t="shared" si="1"/>
        <v>17.643558201600001</v>
      </c>
      <c r="N33" s="9"/>
      <c r="O33" s="22">
        <v>1.5869100000000001E-2</v>
      </c>
      <c r="P33" s="22">
        <v>96.656199999999998</v>
      </c>
      <c r="Q33" s="22">
        <v>-3.6166400000000001E-2</v>
      </c>
      <c r="R33" s="22">
        <v>23</v>
      </c>
      <c r="S33" s="22">
        <v>1.5484599999999999E-2</v>
      </c>
      <c r="T33">
        <f t="shared" si="2"/>
        <v>36.166400000000003</v>
      </c>
      <c r="U33">
        <f t="shared" si="3"/>
        <v>0.57392821824000007</v>
      </c>
      <c r="X33" s="9"/>
      <c r="Y33" s="22">
        <v>0.60424800000000001</v>
      </c>
      <c r="Z33" s="22">
        <v>143.85300000000001</v>
      </c>
      <c r="AA33" s="22">
        <v>-2.8402699999999999E-2</v>
      </c>
      <c r="AB33" s="22">
        <v>23</v>
      </c>
      <c r="AC33" s="22">
        <v>0.60314900000000005</v>
      </c>
      <c r="AD33">
        <f t="shared" si="4"/>
        <v>28.402699999999999</v>
      </c>
      <c r="AE33">
        <f t="shared" si="5"/>
        <v>17.162274669599999</v>
      </c>
      <c r="AF33" s="9"/>
      <c r="AG33" s="22">
        <v>1.5869100000000001E-2</v>
      </c>
      <c r="AH33" s="22">
        <v>191.15899999999999</v>
      </c>
      <c r="AI33" s="22">
        <v>-3.6059599999999997E-2</v>
      </c>
      <c r="AJ33" s="22">
        <v>23</v>
      </c>
      <c r="AK33" s="22">
        <v>1.5444899999999999E-2</v>
      </c>
      <c r="AL33">
        <f t="shared" si="6"/>
        <v>36.059599999999996</v>
      </c>
      <c r="AM33">
        <f t="shared" si="7"/>
        <v>0.57223339835999998</v>
      </c>
      <c r="AP33" s="9"/>
      <c r="AQ33" s="22">
        <v>0.60424800000000001</v>
      </c>
      <c r="AR33" s="22">
        <v>238.464</v>
      </c>
      <c r="AS33" s="22">
        <v>-2.8036499999999999E-2</v>
      </c>
      <c r="AT33" s="22">
        <v>23</v>
      </c>
      <c r="AU33" s="22">
        <v>0.60311899999999996</v>
      </c>
      <c r="AV33">
        <f t="shared" si="8"/>
        <v>28.0365</v>
      </c>
      <c r="AW33">
        <f t="shared" si="9"/>
        <v>16.940999051999999</v>
      </c>
      <c r="AX33" s="9"/>
      <c r="AY33" s="22">
        <v>1.5869100000000001E-2</v>
      </c>
      <c r="AZ33" s="22">
        <v>285.83699999999999</v>
      </c>
      <c r="BA33" s="22">
        <v>-3.6120600000000003E-2</v>
      </c>
      <c r="BB33" s="22">
        <v>23</v>
      </c>
      <c r="BC33" s="22">
        <v>1.5472400000000001E-2</v>
      </c>
      <c r="BD33">
        <f t="shared" si="10"/>
        <v>36.120600000000003</v>
      </c>
      <c r="BE33">
        <f t="shared" si="11"/>
        <v>0.57320141346000009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0.599213</v>
      </c>
      <c r="H34" s="22">
        <v>49.4358</v>
      </c>
      <c r="I34" s="22">
        <v>-2.9937700000000001E-2</v>
      </c>
      <c r="J34" s="22">
        <v>24</v>
      </c>
      <c r="K34" s="22">
        <v>0.59808300000000003</v>
      </c>
      <c r="L34">
        <f t="shared" si="0"/>
        <v>29.9377</v>
      </c>
      <c r="M34">
        <f t="shared" si="1"/>
        <v>17.939059030100001</v>
      </c>
      <c r="N34" s="9"/>
      <c r="O34" s="22">
        <v>2.0904499999999999E-2</v>
      </c>
      <c r="P34" s="22">
        <v>96.666200000000003</v>
      </c>
      <c r="Q34" s="22">
        <v>-3.6169399999999997E-2</v>
      </c>
      <c r="R34" s="22">
        <v>24</v>
      </c>
      <c r="S34" s="22">
        <v>2.0517000000000001E-2</v>
      </c>
      <c r="T34">
        <f t="shared" si="2"/>
        <v>36.169399999999996</v>
      </c>
      <c r="U34">
        <f t="shared" si="3"/>
        <v>0.75610322229999993</v>
      </c>
      <c r="X34" s="9"/>
      <c r="Y34" s="22">
        <v>0.599213</v>
      </c>
      <c r="Z34" s="22">
        <v>143.863</v>
      </c>
      <c r="AA34" s="22">
        <v>-2.9214500000000001E-2</v>
      </c>
      <c r="AB34" s="22">
        <v>24</v>
      </c>
      <c r="AC34" s="22">
        <v>0.59811400000000003</v>
      </c>
      <c r="AD34">
        <f t="shared" si="4"/>
        <v>29.214500000000001</v>
      </c>
      <c r="AE34">
        <f t="shared" si="5"/>
        <v>17.505708188500002</v>
      </c>
      <c r="AF34" s="9"/>
      <c r="AG34" s="22">
        <v>2.0904499999999999E-2</v>
      </c>
      <c r="AH34" s="22">
        <v>191.16900000000001</v>
      </c>
      <c r="AI34" s="22">
        <v>-3.6044300000000001E-2</v>
      </c>
      <c r="AJ34" s="22">
        <v>24</v>
      </c>
      <c r="AK34" s="22">
        <v>2.05322E-2</v>
      </c>
      <c r="AL34">
        <f t="shared" si="6"/>
        <v>36.0443</v>
      </c>
      <c r="AM34">
        <f t="shared" si="7"/>
        <v>0.75348806935000001</v>
      </c>
      <c r="AP34" s="9"/>
      <c r="AQ34" s="22">
        <v>0.599213</v>
      </c>
      <c r="AR34" s="22">
        <v>238.47399999999999</v>
      </c>
      <c r="AS34" s="22">
        <v>-2.88788E-2</v>
      </c>
      <c r="AT34" s="22">
        <v>24</v>
      </c>
      <c r="AU34" s="22">
        <v>0.59811400000000003</v>
      </c>
      <c r="AV34">
        <f t="shared" si="8"/>
        <v>28.878799999999998</v>
      </c>
      <c r="AW34">
        <f t="shared" si="9"/>
        <v>17.304552384399997</v>
      </c>
      <c r="AX34" s="9"/>
      <c r="AY34" s="22">
        <v>2.0904499999999999E-2</v>
      </c>
      <c r="AZ34" s="22">
        <v>285.84699999999998</v>
      </c>
      <c r="BA34" s="22">
        <v>-3.6120600000000003E-2</v>
      </c>
      <c r="BB34" s="22">
        <v>24</v>
      </c>
      <c r="BC34" s="22">
        <v>2.0529200000000001E-2</v>
      </c>
      <c r="BD34">
        <f t="shared" si="10"/>
        <v>36.120600000000003</v>
      </c>
      <c r="BE34">
        <f t="shared" si="11"/>
        <v>0.75508308270000002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0.59417699999999996</v>
      </c>
      <c r="H35" s="22">
        <v>49.445900000000002</v>
      </c>
      <c r="I35" s="22">
        <v>-3.0612199999999999E-2</v>
      </c>
      <c r="J35" s="22">
        <v>25</v>
      </c>
      <c r="K35" s="22">
        <v>0.59301800000000005</v>
      </c>
      <c r="L35">
        <f t="shared" si="0"/>
        <v>30.612199999999998</v>
      </c>
      <c r="M35">
        <f t="shared" si="1"/>
        <v>18.189065159399998</v>
      </c>
      <c r="N35" s="9"/>
      <c r="O35" s="22">
        <v>2.5939899999999998E-2</v>
      </c>
      <c r="P35" s="22">
        <v>96.676299999999998</v>
      </c>
      <c r="Q35" s="22">
        <v>-3.6169399999999997E-2</v>
      </c>
      <c r="R35" s="22">
        <v>25</v>
      </c>
      <c r="S35" s="22">
        <v>2.5558500000000001E-2</v>
      </c>
      <c r="T35">
        <f t="shared" si="2"/>
        <v>36.169399999999996</v>
      </c>
      <c r="U35">
        <f t="shared" si="3"/>
        <v>0.93823061905999983</v>
      </c>
      <c r="X35" s="9"/>
      <c r="Y35" s="22">
        <v>0.59417699999999996</v>
      </c>
      <c r="Z35" s="22">
        <v>143.87299999999999</v>
      </c>
      <c r="AA35" s="22">
        <v>-2.9962200000000001E-2</v>
      </c>
      <c r="AB35" s="22">
        <v>25</v>
      </c>
      <c r="AC35" s="22">
        <v>0.59301800000000005</v>
      </c>
      <c r="AD35">
        <f t="shared" si="4"/>
        <v>29.962200000000003</v>
      </c>
      <c r="AE35">
        <f t="shared" si="5"/>
        <v>17.802850109400001</v>
      </c>
      <c r="AF35" s="9"/>
      <c r="AG35" s="22">
        <v>2.5939899999999998E-2</v>
      </c>
      <c r="AH35" s="22">
        <v>191.179</v>
      </c>
      <c r="AI35" s="22">
        <v>-3.6016800000000002E-2</v>
      </c>
      <c r="AJ35" s="22">
        <v>25</v>
      </c>
      <c r="AK35" s="22">
        <v>2.55798E-2</v>
      </c>
      <c r="AL35">
        <f t="shared" si="6"/>
        <v>36.016800000000003</v>
      </c>
      <c r="AM35">
        <f t="shared" si="7"/>
        <v>0.93427219032000008</v>
      </c>
      <c r="AP35" s="9"/>
      <c r="AQ35" s="22">
        <v>0.59417699999999996</v>
      </c>
      <c r="AR35" s="22">
        <v>238.48500000000001</v>
      </c>
      <c r="AS35" s="22">
        <v>-2.9632599999999999E-2</v>
      </c>
      <c r="AT35" s="22">
        <v>25</v>
      </c>
      <c r="AU35" s="22">
        <v>0.59304800000000002</v>
      </c>
      <c r="AV35">
        <f t="shared" si="8"/>
        <v>29.6326</v>
      </c>
      <c r="AW35">
        <f t="shared" si="9"/>
        <v>17.6070093702</v>
      </c>
      <c r="AX35" s="9"/>
      <c r="AY35" s="22">
        <v>2.5939899999999998E-2</v>
      </c>
      <c r="AZ35" s="22">
        <v>285.85700000000003</v>
      </c>
      <c r="BA35" s="22">
        <v>-3.6120600000000003E-2</v>
      </c>
      <c r="BB35" s="22">
        <v>25</v>
      </c>
      <c r="BC35" s="22">
        <v>2.5570699999999998E-2</v>
      </c>
      <c r="BD35">
        <f t="shared" si="10"/>
        <v>36.120600000000003</v>
      </c>
      <c r="BE35">
        <f t="shared" si="11"/>
        <v>0.93696475194000006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0.58914200000000005</v>
      </c>
      <c r="H36" s="22">
        <v>49.456000000000003</v>
      </c>
      <c r="I36" s="22">
        <v>-3.1225599999999999E-2</v>
      </c>
      <c r="J36" s="22">
        <v>26</v>
      </c>
      <c r="K36" s="22">
        <v>0.587982</v>
      </c>
      <c r="L36">
        <f t="shared" si="0"/>
        <v>31.2256</v>
      </c>
      <c r="M36">
        <f t="shared" si="1"/>
        <v>18.396312435200002</v>
      </c>
      <c r="N36" s="9"/>
      <c r="O36" s="22">
        <v>3.0975300000000001E-2</v>
      </c>
      <c r="P36" s="22">
        <v>96.686400000000006</v>
      </c>
      <c r="Q36" s="22">
        <v>-3.6169399999999997E-2</v>
      </c>
      <c r="R36" s="22">
        <v>26</v>
      </c>
      <c r="S36" s="22">
        <v>3.06366E-2</v>
      </c>
      <c r="T36">
        <f t="shared" si="2"/>
        <v>36.169399999999996</v>
      </c>
      <c r="U36">
        <f t="shared" si="3"/>
        <v>1.1203580158199999</v>
      </c>
      <c r="X36" s="9"/>
      <c r="Y36" s="22">
        <v>0.58914200000000005</v>
      </c>
      <c r="Z36" s="22">
        <v>143.88300000000001</v>
      </c>
      <c r="AA36" s="22">
        <v>-3.0621300000000001E-2</v>
      </c>
      <c r="AB36" s="22">
        <v>26</v>
      </c>
      <c r="AC36" s="22">
        <v>0.58795200000000003</v>
      </c>
      <c r="AD36">
        <f t="shared" si="4"/>
        <v>30.621300000000002</v>
      </c>
      <c r="AE36">
        <f t="shared" si="5"/>
        <v>18.040293924600004</v>
      </c>
      <c r="AF36" s="9"/>
      <c r="AG36" s="22">
        <v>3.0975300000000001E-2</v>
      </c>
      <c r="AH36" s="22">
        <v>191.18899999999999</v>
      </c>
      <c r="AI36" s="22">
        <v>-3.6007699999999997E-2</v>
      </c>
      <c r="AJ36" s="22">
        <v>26</v>
      </c>
      <c r="AK36" s="22">
        <v>3.0639599999999999E-2</v>
      </c>
      <c r="AL36">
        <f t="shared" si="6"/>
        <v>36.0077</v>
      </c>
      <c r="AM36">
        <f t="shared" si="7"/>
        <v>1.11534930981</v>
      </c>
      <c r="AP36" s="9"/>
      <c r="AQ36" s="22">
        <v>0.58914200000000005</v>
      </c>
      <c r="AR36" s="22">
        <v>238.495</v>
      </c>
      <c r="AS36" s="22">
        <v>-3.03223E-2</v>
      </c>
      <c r="AT36" s="22">
        <v>26</v>
      </c>
      <c r="AU36" s="22">
        <v>0.58801300000000001</v>
      </c>
      <c r="AV36">
        <f t="shared" si="8"/>
        <v>30.322299999999998</v>
      </c>
      <c r="AW36">
        <f t="shared" si="9"/>
        <v>17.864140466600002</v>
      </c>
      <c r="AX36" s="9"/>
      <c r="AY36" s="22">
        <v>3.0975300000000001E-2</v>
      </c>
      <c r="AZ36" s="22">
        <v>285.86700000000002</v>
      </c>
      <c r="BA36" s="22">
        <v>-3.6114500000000001E-2</v>
      </c>
      <c r="BB36" s="22">
        <v>26</v>
      </c>
      <c r="BC36" s="22">
        <v>3.06366E-2</v>
      </c>
      <c r="BD36">
        <f t="shared" si="10"/>
        <v>36.1145</v>
      </c>
      <c r="BE36">
        <f t="shared" si="11"/>
        <v>1.11865747185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0.58410600000000001</v>
      </c>
      <c r="H37" s="22">
        <v>49.466099999999997</v>
      </c>
      <c r="I37" s="22">
        <v>-3.1778000000000001E-2</v>
      </c>
      <c r="J37" s="22">
        <v>27</v>
      </c>
      <c r="K37" s="22">
        <v>0.58294699999999999</v>
      </c>
      <c r="L37">
        <f t="shared" si="0"/>
        <v>31.778000000000002</v>
      </c>
      <c r="M37">
        <f t="shared" si="1"/>
        <v>18.561720468000001</v>
      </c>
      <c r="N37" s="9"/>
      <c r="O37" s="22">
        <v>3.60107E-2</v>
      </c>
      <c r="P37" s="22">
        <v>96.696399999999997</v>
      </c>
      <c r="Q37" s="22">
        <v>-3.6148100000000002E-2</v>
      </c>
      <c r="R37" s="22">
        <v>27</v>
      </c>
      <c r="S37" s="22">
        <v>3.5626199999999997E-2</v>
      </c>
      <c r="T37">
        <f t="shared" si="2"/>
        <v>36.148099999999999</v>
      </c>
      <c r="U37">
        <f t="shared" si="3"/>
        <v>1.30171838467</v>
      </c>
      <c r="X37" s="9"/>
      <c r="Y37" s="22">
        <v>0.58410600000000001</v>
      </c>
      <c r="Z37" s="22">
        <v>143.893</v>
      </c>
      <c r="AA37" s="22">
        <v>-3.1228599999999999E-2</v>
      </c>
      <c r="AB37" s="22">
        <v>27</v>
      </c>
      <c r="AC37" s="22">
        <v>0.58300799999999997</v>
      </c>
      <c r="AD37">
        <f t="shared" si="4"/>
        <v>31.2286</v>
      </c>
      <c r="AE37">
        <f t="shared" si="5"/>
        <v>18.240812631600001</v>
      </c>
      <c r="AF37" s="9"/>
      <c r="AG37" s="22">
        <v>3.60107E-2</v>
      </c>
      <c r="AH37" s="22">
        <v>191.19900000000001</v>
      </c>
      <c r="AI37" s="22">
        <v>-3.6016800000000002E-2</v>
      </c>
      <c r="AJ37" s="22">
        <v>27</v>
      </c>
      <c r="AK37" s="22">
        <v>3.5687299999999998E-2</v>
      </c>
      <c r="AL37">
        <f t="shared" si="6"/>
        <v>36.016800000000003</v>
      </c>
      <c r="AM37">
        <f t="shared" si="7"/>
        <v>1.2969901797600001</v>
      </c>
      <c r="AP37" s="9"/>
      <c r="AQ37" s="22">
        <v>0.58410600000000001</v>
      </c>
      <c r="AR37" s="22">
        <v>238.505</v>
      </c>
      <c r="AS37" s="22">
        <v>-3.09479E-2</v>
      </c>
      <c r="AT37" s="22">
        <v>27</v>
      </c>
      <c r="AU37" s="22">
        <v>0.58291599999999999</v>
      </c>
      <c r="AV37">
        <f t="shared" si="8"/>
        <v>30.947900000000001</v>
      </c>
      <c r="AW37">
        <f t="shared" si="9"/>
        <v>18.0768540774</v>
      </c>
      <c r="AX37" s="9"/>
      <c r="AY37" s="22">
        <v>3.60107E-2</v>
      </c>
      <c r="AZ37" s="22">
        <v>285.87700000000001</v>
      </c>
      <c r="BA37" s="22">
        <v>-3.6099199999999998E-2</v>
      </c>
      <c r="BB37" s="22">
        <v>27</v>
      </c>
      <c r="BC37" s="22">
        <v>3.5662800000000001E-2</v>
      </c>
      <c r="BD37">
        <f t="shared" si="10"/>
        <v>36.099199999999996</v>
      </c>
      <c r="BE37">
        <f t="shared" si="11"/>
        <v>1.2999574614399998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0.579071</v>
      </c>
      <c r="H38" s="22">
        <v>49.476100000000002</v>
      </c>
      <c r="I38" s="22">
        <v>-3.2257099999999997E-2</v>
      </c>
      <c r="J38" s="22">
        <v>28</v>
      </c>
      <c r="K38" s="22">
        <v>0.57784999999999997</v>
      </c>
      <c r="L38">
        <f t="shared" si="0"/>
        <v>32.257099999999994</v>
      </c>
      <c r="M38">
        <f t="shared" si="1"/>
        <v>18.679151154099998</v>
      </c>
      <c r="N38" s="9"/>
      <c r="O38" s="22">
        <v>4.1046100000000002E-2</v>
      </c>
      <c r="P38" s="22">
        <v>96.706500000000005</v>
      </c>
      <c r="Q38" s="22">
        <v>-3.6138900000000002E-2</v>
      </c>
      <c r="R38" s="22">
        <v>28</v>
      </c>
      <c r="S38" s="22">
        <v>4.0744000000000002E-2</v>
      </c>
      <c r="T38">
        <f t="shared" si="2"/>
        <v>36.1389</v>
      </c>
      <c r="U38">
        <f t="shared" si="3"/>
        <v>1.4833609032900001</v>
      </c>
      <c r="X38" s="9"/>
      <c r="Y38" s="22">
        <v>0.579071</v>
      </c>
      <c r="Z38" s="22">
        <v>143.90299999999999</v>
      </c>
      <c r="AA38" s="22">
        <v>-3.1759599999999999E-2</v>
      </c>
      <c r="AB38" s="22">
        <v>28</v>
      </c>
      <c r="AC38" s="22">
        <v>0.57782</v>
      </c>
      <c r="AD38">
        <f t="shared" si="4"/>
        <v>31.759599999999999</v>
      </c>
      <c r="AE38">
        <f t="shared" si="5"/>
        <v>18.391063331599998</v>
      </c>
      <c r="AF38" s="9"/>
      <c r="AG38" s="22">
        <v>4.1046100000000002E-2</v>
      </c>
      <c r="AH38" s="22">
        <v>191.209</v>
      </c>
      <c r="AI38" s="22">
        <v>-3.60107E-2</v>
      </c>
      <c r="AJ38" s="22">
        <v>28</v>
      </c>
      <c r="AK38" s="22">
        <v>4.0682999999999997E-2</v>
      </c>
      <c r="AL38">
        <f t="shared" si="6"/>
        <v>36.0107</v>
      </c>
      <c r="AM38">
        <f t="shared" si="7"/>
        <v>1.47809879327</v>
      </c>
      <c r="AP38" s="9"/>
      <c r="AQ38" s="22">
        <v>0.579071</v>
      </c>
      <c r="AR38" s="22">
        <v>238.51499999999999</v>
      </c>
      <c r="AS38" s="22">
        <v>-3.1497200000000003E-2</v>
      </c>
      <c r="AT38" s="22">
        <v>28</v>
      </c>
      <c r="AU38" s="22">
        <v>0.57791099999999995</v>
      </c>
      <c r="AV38">
        <f t="shared" si="8"/>
        <v>31.497200000000003</v>
      </c>
      <c r="AW38">
        <f t="shared" si="9"/>
        <v>18.239115101200003</v>
      </c>
      <c r="AX38" s="9"/>
      <c r="AY38" s="22">
        <v>4.1046100000000002E-2</v>
      </c>
      <c r="AZ38" s="22">
        <v>285.887</v>
      </c>
      <c r="BA38" s="22">
        <v>-3.60901E-2</v>
      </c>
      <c r="BB38" s="22">
        <v>28</v>
      </c>
      <c r="BC38" s="22">
        <v>4.0756199999999999E-2</v>
      </c>
      <c r="BD38">
        <f t="shared" si="10"/>
        <v>36.0901</v>
      </c>
      <c r="BE38">
        <f t="shared" si="11"/>
        <v>1.4813578536100001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0.57403599999999999</v>
      </c>
      <c r="H39" s="22">
        <v>49.486199999999997</v>
      </c>
      <c r="I39" s="22">
        <v>-3.2681300000000003E-2</v>
      </c>
      <c r="J39" s="22">
        <v>29</v>
      </c>
      <c r="K39" s="22">
        <v>0.57284500000000005</v>
      </c>
      <c r="L39">
        <f t="shared" si="0"/>
        <v>32.6813</v>
      </c>
      <c r="M39">
        <f t="shared" si="1"/>
        <v>18.760242726800001</v>
      </c>
      <c r="N39" s="9"/>
      <c r="O39" s="22">
        <v>4.6081499999999997E-2</v>
      </c>
      <c r="P39" s="22">
        <v>96.7166</v>
      </c>
      <c r="Q39" s="22">
        <v>-3.6142000000000001E-2</v>
      </c>
      <c r="R39" s="22">
        <v>29</v>
      </c>
      <c r="S39" s="22">
        <v>4.5703100000000003E-2</v>
      </c>
      <c r="T39">
        <f t="shared" si="2"/>
        <v>36.142000000000003</v>
      </c>
      <c r="U39">
        <f t="shared" si="3"/>
        <v>1.665477573</v>
      </c>
      <c r="X39" s="9"/>
      <c r="Y39" s="22">
        <v>0.57403599999999999</v>
      </c>
      <c r="Z39" s="22">
        <v>143.91300000000001</v>
      </c>
      <c r="AA39" s="22">
        <v>-3.2235699999999999E-2</v>
      </c>
      <c r="AB39" s="22">
        <v>29</v>
      </c>
      <c r="AC39" s="22">
        <v>0.57284500000000005</v>
      </c>
      <c r="AD39">
        <f t="shared" si="4"/>
        <v>32.235700000000001</v>
      </c>
      <c r="AE39">
        <f t="shared" si="5"/>
        <v>18.504452285199999</v>
      </c>
      <c r="AF39" s="9"/>
      <c r="AG39" s="22">
        <v>4.6081499999999997E-2</v>
      </c>
      <c r="AH39" s="22">
        <v>191.21899999999999</v>
      </c>
      <c r="AI39" s="22">
        <v>-3.5986299999999999E-2</v>
      </c>
      <c r="AJ39" s="22">
        <v>29</v>
      </c>
      <c r="AK39" s="22">
        <v>4.5776400000000002E-2</v>
      </c>
      <c r="AL39">
        <f t="shared" si="6"/>
        <v>35.9863</v>
      </c>
      <c r="AM39">
        <f t="shared" si="7"/>
        <v>1.6583026834499999</v>
      </c>
      <c r="AP39" s="9"/>
      <c r="AQ39" s="22">
        <v>0.57403599999999999</v>
      </c>
      <c r="AR39" s="22">
        <v>238.52500000000001</v>
      </c>
      <c r="AS39" s="22">
        <v>-3.1991600000000002E-2</v>
      </c>
      <c r="AT39" s="22">
        <v>29</v>
      </c>
      <c r="AU39" s="22">
        <v>0.57287600000000005</v>
      </c>
      <c r="AV39">
        <f t="shared" si="8"/>
        <v>31.991600000000002</v>
      </c>
      <c r="AW39">
        <f t="shared" si="9"/>
        <v>18.3643300976</v>
      </c>
      <c r="AX39" s="9"/>
      <c r="AY39" s="22">
        <v>4.6081499999999997E-2</v>
      </c>
      <c r="AZ39" s="22">
        <v>285.89699999999999</v>
      </c>
      <c r="BA39" s="22">
        <v>-3.6077900000000003E-2</v>
      </c>
      <c r="BB39" s="22">
        <v>29</v>
      </c>
      <c r="BC39" s="22">
        <v>4.5727499999999997E-2</v>
      </c>
      <c r="BD39">
        <f t="shared" si="10"/>
        <v>36.0779</v>
      </c>
      <c r="BE39">
        <f t="shared" si="11"/>
        <v>1.66252374885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0.56899999999999995</v>
      </c>
      <c r="H40" s="22">
        <v>49.496299999999998</v>
      </c>
      <c r="I40" s="22">
        <v>-3.3065799999999999E-2</v>
      </c>
      <c r="J40" s="22">
        <v>30</v>
      </c>
      <c r="K40" s="22">
        <v>0.56771899999999997</v>
      </c>
      <c r="L40">
        <f t="shared" si="0"/>
        <v>33.065799999999996</v>
      </c>
      <c r="M40">
        <f t="shared" si="1"/>
        <v>18.814440199999996</v>
      </c>
      <c r="N40" s="9"/>
      <c r="O40" s="22">
        <v>5.11169E-2</v>
      </c>
      <c r="P40" s="22">
        <v>96.726699999999994</v>
      </c>
      <c r="Q40" s="22">
        <v>-3.6151099999999999E-2</v>
      </c>
      <c r="R40" s="22">
        <v>30</v>
      </c>
      <c r="S40" s="22">
        <v>5.0820900000000002E-2</v>
      </c>
      <c r="T40">
        <f t="shared" si="2"/>
        <v>36.1511</v>
      </c>
      <c r="U40">
        <f t="shared" si="3"/>
        <v>1.8479321635899999</v>
      </c>
      <c r="X40" s="9"/>
      <c r="Y40" s="22">
        <v>0.56899999999999995</v>
      </c>
      <c r="Z40" s="22">
        <v>143.923</v>
      </c>
      <c r="AA40" s="22">
        <v>-3.2656900000000003E-2</v>
      </c>
      <c r="AB40" s="22">
        <v>30</v>
      </c>
      <c r="AC40" s="22">
        <v>0.56781000000000004</v>
      </c>
      <c r="AD40">
        <f t="shared" si="4"/>
        <v>32.6569</v>
      </c>
      <c r="AE40">
        <f t="shared" si="5"/>
        <v>18.581776099999999</v>
      </c>
      <c r="AF40" s="9"/>
      <c r="AG40" s="22">
        <v>5.11169E-2</v>
      </c>
      <c r="AH40" s="22">
        <v>191.22900000000001</v>
      </c>
      <c r="AI40" s="22">
        <v>-3.5980199999999997E-2</v>
      </c>
      <c r="AJ40" s="22">
        <v>30</v>
      </c>
      <c r="AK40" s="22">
        <v>5.0778200000000003E-2</v>
      </c>
      <c r="AL40">
        <f t="shared" si="6"/>
        <v>35.980199999999996</v>
      </c>
      <c r="AM40">
        <f t="shared" si="7"/>
        <v>1.8391962853799999</v>
      </c>
      <c r="AP40" s="9"/>
      <c r="AQ40" s="22">
        <v>0.56899999999999995</v>
      </c>
      <c r="AR40" s="22">
        <v>238.535</v>
      </c>
      <c r="AS40" s="22">
        <v>-3.2443199999999998E-2</v>
      </c>
      <c r="AT40" s="22">
        <v>30</v>
      </c>
      <c r="AU40" s="22">
        <v>0.56777999999999995</v>
      </c>
      <c r="AV40">
        <f t="shared" si="8"/>
        <v>32.443199999999997</v>
      </c>
      <c r="AW40">
        <f t="shared" si="9"/>
        <v>18.460180799999996</v>
      </c>
      <c r="AX40" s="9"/>
      <c r="AY40" s="22">
        <v>5.11169E-2</v>
      </c>
      <c r="AZ40" s="22">
        <v>285.90699999999998</v>
      </c>
      <c r="BA40" s="22">
        <v>-3.6068700000000002E-2</v>
      </c>
      <c r="BB40" s="22">
        <v>30</v>
      </c>
      <c r="BC40" s="22">
        <v>5.0775099999999997E-2</v>
      </c>
      <c r="BD40">
        <f t="shared" si="10"/>
        <v>36.0687</v>
      </c>
      <c r="BE40">
        <f t="shared" si="11"/>
        <v>1.84372013103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0.56396500000000005</v>
      </c>
      <c r="H41" s="22">
        <v>49.506300000000003</v>
      </c>
      <c r="I41" s="22">
        <v>-3.3398400000000002E-2</v>
      </c>
      <c r="J41" s="22">
        <v>31</v>
      </c>
      <c r="K41" s="22">
        <v>0.56268300000000004</v>
      </c>
      <c r="L41">
        <f t="shared" si="0"/>
        <v>33.398400000000002</v>
      </c>
      <c r="M41">
        <f t="shared" si="1"/>
        <v>18.835528656000005</v>
      </c>
      <c r="N41" s="9"/>
      <c r="O41" s="22">
        <v>5.6152300000000002E-2</v>
      </c>
      <c r="P41" s="22">
        <v>96.736699999999999</v>
      </c>
      <c r="Q41" s="22">
        <v>-3.6160299999999999E-2</v>
      </c>
      <c r="R41" s="22">
        <v>31</v>
      </c>
      <c r="S41" s="22">
        <v>5.5053699999999997E-2</v>
      </c>
      <c r="T41">
        <f t="shared" si="2"/>
        <v>36.160299999999999</v>
      </c>
      <c r="U41">
        <f t="shared" si="3"/>
        <v>2.0304840136900002</v>
      </c>
      <c r="X41" s="9"/>
      <c r="Y41" s="22">
        <v>0.56396500000000005</v>
      </c>
      <c r="Z41" s="22">
        <v>143.93299999999999</v>
      </c>
      <c r="AA41" s="22">
        <v>-3.3032199999999998E-2</v>
      </c>
      <c r="AB41" s="22">
        <v>31</v>
      </c>
      <c r="AC41" s="22">
        <v>0.56277500000000003</v>
      </c>
      <c r="AD41">
        <f t="shared" si="4"/>
        <v>33.032199999999996</v>
      </c>
      <c r="AE41">
        <f t="shared" si="5"/>
        <v>18.629004673000001</v>
      </c>
      <c r="AF41" s="9"/>
      <c r="AG41" s="22">
        <v>5.6152300000000002E-2</v>
      </c>
      <c r="AH41" s="22">
        <v>191.24</v>
      </c>
      <c r="AI41" s="22">
        <v>-3.5986299999999999E-2</v>
      </c>
      <c r="AJ41" s="22">
        <v>31</v>
      </c>
      <c r="AK41" s="22">
        <v>5.5023200000000001E-2</v>
      </c>
      <c r="AL41">
        <f t="shared" si="6"/>
        <v>35.9863</v>
      </c>
      <c r="AM41">
        <f t="shared" si="7"/>
        <v>2.0207135134900001</v>
      </c>
      <c r="AP41" s="9"/>
      <c r="AQ41" s="22">
        <v>0.56396500000000005</v>
      </c>
      <c r="AR41" s="22">
        <v>238.54499999999999</v>
      </c>
      <c r="AS41" s="22">
        <v>-3.2842999999999997E-2</v>
      </c>
      <c r="AT41" s="22">
        <v>31</v>
      </c>
      <c r="AU41" s="22">
        <v>0.56277500000000003</v>
      </c>
      <c r="AV41">
        <f t="shared" si="8"/>
        <v>32.842999999999996</v>
      </c>
      <c r="AW41">
        <f t="shared" si="9"/>
        <v>18.522302494999998</v>
      </c>
      <c r="AX41" s="9"/>
      <c r="AY41" s="22">
        <v>5.6152300000000002E-2</v>
      </c>
      <c r="AZ41" s="22">
        <v>285.91699999999997</v>
      </c>
      <c r="BA41" s="22">
        <v>-3.6077900000000003E-2</v>
      </c>
      <c r="BB41" s="22">
        <v>31</v>
      </c>
      <c r="BC41" s="22">
        <v>5.4992699999999999E-2</v>
      </c>
      <c r="BD41">
        <f t="shared" si="10"/>
        <v>36.0779</v>
      </c>
      <c r="BE41">
        <f t="shared" si="11"/>
        <v>2.0258570641700002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0.55892900000000001</v>
      </c>
      <c r="H42" s="22">
        <v>49.516399999999997</v>
      </c>
      <c r="I42" s="22">
        <v>-3.36884E-2</v>
      </c>
      <c r="J42" s="22">
        <v>32</v>
      </c>
      <c r="K42" s="22">
        <v>0.55767800000000001</v>
      </c>
      <c r="L42">
        <f t="shared" si="0"/>
        <v>33.688400000000001</v>
      </c>
      <c r="M42">
        <f t="shared" si="1"/>
        <v>18.829423723600001</v>
      </c>
      <c r="N42" s="9"/>
      <c r="O42" s="22">
        <v>6.1187699999999998E-2</v>
      </c>
      <c r="P42" s="22">
        <v>96.746799999999993</v>
      </c>
      <c r="Q42" s="22">
        <v>-3.6154199999999997E-2</v>
      </c>
      <c r="R42" s="22">
        <v>32</v>
      </c>
      <c r="S42" s="22">
        <v>6.0089099999999999E-2</v>
      </c>
      <c r="T42">
        <f t="shared" si="2"/>
        <v>36.154199999999996</v>
      </c>
      <c r="U42">
        <f t="shared" si="3"/>
        <v>2.2121923433399995</v>
      </c>
      <c r="X42" s="9"/>
      <c r="Y42" s="22">
        <v>0.55892900000000001</v>
      </c>
      <c r="Z42" s="22">
        <v>143.94300000000001</v>
      </c>
      <c r="AA42" s="22">
        <v>-3.3361799999999997E-2</v>
      </c>
      <c r="AB42" s="22">
        <v>32</v>
      </c>
      <c r="AC42" s="22">
        <v>0.55770900000000001</v>
      </c>
      <c r="AD42">
        <f t="shared" si="4"/>
        <v>33.361799999999995</v>
      </c>
      <c r="AE42">
        <f t="shared" si="5"/>
        <v>18.646877512199996</v>
      </c>
      <c r="AF42" s="9"/>
      <c r="AG42" s="22">
        <v>6.1187699999999998E-2</v>
      </c>
      <c r="AH42" s="22">
        <v>191.25</v>
      </c>
      <c r="AI42" s="22">
        <v>-3.59955E-2</v>
      </c>
      <c r="AJ42" s="22">
        <v>32</v>
      </c>
      <c r="AK42" s="22">
        <v>6.0089099999999999E-2</v>
      </c>
      <c r="AL42">
        <f t="shared" si="6"/>
        <v>35.9955</v>
      </c>
      <c r="AM42">
        <f t="shared" si="7"/>
        <v>2.2024818553499999</v>
      </c>
      <c r="AP42" s="9"/>
      <c r="AQ42" s="22">
        <v>0.55892900000000001</v>
      </c>
      <c r="AR42" s="22">
        <v>238.55500000000001</v>
      </c>
      <c r="AS42" s="22">
        <v>-3.3190900000000002E-2</v>
      </c>
      <c r="AT42" s="22">
        <v>32</v>
      </c>
      <c r="AU42" s="22">
        <v>0.55770900000000001</v>
      </c>
      <c r="AV42">
        <f t="shared" si="8"/>
        <v>33.190899999999999</v>
      </c>
      <c r="AW42">
        <f t="shared" si="9"/>
        <v>18.551356546099999</v>
      </c>
      <c r="AX42" s="9"/>
      <c r="AY42" s="22">
        <v>6.1187699999999998E-2</v>
      </c>
      <c r="AZ42" s="22">
        <v>285.92700000000002</v>
      </c>
      <c r="BA42" s="22">
        <v>-3.60901E-2</v>
      </c>
      <c r="BB42" s="22">
        <v>32</v>
      </c>
      <c r="BC42" s="22">
        <v>6.0119600000000002E-2</v>
      </c>
      <c r="BD42">
        <f t="shared" si="10"/>
        <v>36.0901</v>
      </c>
      <c r="BE42">
        <f t="shared" si="11"/>
        <v>2.2082702117699999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0.553894</v>
      </c>
      <c r="H43" s="22">
        <v>49.526499999999999</v>
      </c>
      <c r="I43" s="22">
        <v>-3.3950800000000003E-2</v>
      </c>
      <c r="J43" s="22">
        <v>33</v>
      </c>
      <c r="K43" s="22">
        <v>0.55267299999999997</v>
      </c>
      <c r="L43">
        <f t="shared" si="0"/>
        <v>33.950800000000001</v>
      </c>
      <c r="M43">
        <f t="shared" si="1"/>
        <v>18.805144415200001</v>
      </c>
      <c r="N43" s="9"/>
      <c r="O43" s="22">
        <v>6.6223099999999993E-2</v>
      </c>
      <c r="P43" s="22">
        <v>96.756900000000002</v>
      </c>
      <c r="Q43" s="22">
        <v>-3.6144999999999997E-2</v>
      </c>
      <c r="R43" s="22">
        <v>33</v>
      </c>
      <c r="S43" s="22">
        <v>6.5124500000000002E-2</v>
      </c>
      <c r="T43">
        <f t="shared" si="2"/>
        <v>36.144999999999996</v>
      </c>
      <c r="U43">
        <f t="shared" si="3"/>
        <v>2.3936339494999994</v>
      </c>
      <c r="X43" s="9"/>
      <c r="Y43" s="22">
        <v>0.553894</v>
      </c>
      <c r="Z43" s="22">
        <v>143.953</v>
      </c>
      <c r="AA43" s="22">
        <v>-3.3654799999999999E-2</v>
      </c>
      <c r="AB43" s="22">
        <v>33</v>
      </c>
      <c r="AC43" s="22">
        <v>0.55267299999999997</v>
      </c>
      <c r="AD43">
        <f t="shared" si="4"/>
        <v>33.654800000000002</v>
      </c>
      <c r="AE43">
        <f t="shared" si="5"/>
        <v>18.641191791200001</v>
      </c>
      <c r="AF43" s="9"/>
      <c r="AG43" s="22">
        <v>6.6223099999999993E-2</v>
      </c>
      <c r="AH43" s="22">
        <v>191.26</v>
      </c>
      <c r="AI43" s="22">
        <v>-3.6007699999999997E-2</v>
      </c>
      <c r="AJ43" s="22">
        <v>33</v>
      </c>
      <c r="AK43" s="22">
        <v>6.5063499999999996E-2</v>
      </c>
      <c r="AL43">
        <f t="shared" si="6"/>
        <v>36.0077</v>
      </c>
      <c r="AM43">
        <f t="shared" si="7"/>
        <v>2.3845415178699998</v>
      </c>
      <c r="AP43" s="9"/>
      <c r="AQ43" s="22">
        <v>0.553894</v>
      </c>
      <c r="AR43" s="22">
        <v>238.565</v>
      </c>
      <c r="AS43" s="22">
        <v>-3.34869E-2</v>
      </c>
      <c r="AT43" s="22">
        <v>33</v>
      </c>
      <c r="AU43" s="22">
        <v>0.55270399999999997</v>
      </c>
      <c r="AV43">
        <f t="shared" si="8"/>
        <v>33.486899999999999</v>
      </c>
      <c r="AW43">
        <f t="shared" si="9"/>
        <v>18.5481929886</v>
      </c>
      <c r="AX43" s="9"/>
      <c r="AY43" s="22">
        <v>6.6223099999999993E-2</v>
      </c>
      <c r="AZ43" s="22">
        <v>285.93700000000001</v>
      </c>
      <c r="BA43" s="22">
        <v>-3.6096200000000002E-2</v>
      </c>
      <c r="BB43" s="22">
        <v>33</v>
      </c>
      <c r="BC43" s="22">
        <v>6.5093999999999999E-2</v>
      </c>
      <c r="BD43">
        <f t="shared" si="10"/>
        <v>36.096200000000003</v>
      </c>
      <c r="BE43">
        <f t="shared" si="11"/>
        <v>2.3904022622199999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0.54885899999999999</v>
      </c>
      <c r="H44" s="22">
        <v>49.5366</v>
      </c>
      <c r="I44" s="22">
        <v>-3.4167500000000003E-2</v>
      </c>
      <c r="J44" s="22">
        <v>34</v>
      </c>
      <c r="K44" s="22">
        <v>0.54760699999999995</v>
      </c>
      <c r="L44">
        <f t="shared" si="0"/>
        <v>34.167500000000004</v>
      </c>
      <c r="M44">
        <f t="shared" si="1"/>
        <v>18.753139882500001</v>
      </c>
      <c r="N44" s="9"/>
      <c r="O44" s="22">
        <v>7.1258500000000002E-2</v>
      </c>
      <c r="P44" s="22">
        <v>96.766900000000007</v>
      </c>
      <c r="Q44" s="22">
        <v>-3.6126699999999998E-2</v>
      </c>
      <c r="R44" s="22">
        <v>34</v>
      </c>
      <c r="S44" s="22">
        <v>7.0159899999999997E-2</v>
      </c>
      <c r="T44">
        <f t="shared" si="2"/>
        <v>36.1267</v>
      </c>
      <c r="U44">
        <f t="shared" si="3"/>
        <v>2.57433445195</v>
      </c>
      <c r="X44" s="9"/>
      <c r="Y44" s="22">
        <v>0.54885899999999999</v>
      </c>
      <c r="Z44" s="22">
        <v>143.96299999999999</v>
      </c>
      <c r="AA44" s="22">
        <v>-3.39203E-2</v>
      </c>
      <c r="AB44" s="22">
        <v>34</v>
      </c>
      <c r="AC44" s="22">
        <v>0.54763799999999996</v>
      </c>
      <c r="AD44">
        <f t="shared" si="4"/>
        <v>33.920299999999997</v>
      </c>
      <c r="AE44">
        <f t="shared" si="5"/>
        <v>18.617461937699996</v>
      </c>
      <c r="AF44" s="9"/>
      <c r="AG44" s="22">
        <v>7.1258500000000002E-2</v>
      </c>
      <c r="AH44" s="22">
        <v>191.27</v>
      </c>
      <c r="AI44" s="22">
        <v>-3.6016800000000002E-2</v>
      </c>
      <c r="AJ44" s="22">
        <v>34</v>
      </c>
      <c r="AK44" s="22">
        <v>7.0129399999999995E-2</v>
      </c>
      <c r="AL44">
        <f t="shared" si="6"/>
        <v>36.016800000000003</v>
      </c>
      <c r="AM44">
        <f t="shared" si="7"/>
        <v>2.5665031428000002</v>
      </c>
      <c r="AP44" s="9"/>
      <c r="AQ44" s="22">
        <v>0.54885899999999999</v>
      </c>
      <c r="AR44" s="22">
        <v>238.57499999999999</v>
      </c>
      <c r="AS44" s="22">
        <v>-3.3770799999999997E-2</v>
      </c>
      <c r="AT44" s="22">
        <v>34</v>
      </c>
      <c r="AU44" s="22">
        <v>0.54763799999999996</v>
      </c>
      <c r="AV44">
        <f t="shared" si="8"/>
        <v>33.770799999999994</v>
      </c>
      <c r="AW44">
        <f t="shared" si="9"/>
        <v>18.535407517199996</v>
      </c>
      <c r="AX44" s="9"/>
      <c r="AY44" s="22">
        <v>7.1258500000000002E-2</v>
      </c>
      <c r="AZ44" s="22">
        <v>285.94799999999998</v>
      </c>
      <c r="BA44" s="22">
        <v>-3.6093100000000003E-2</v>
      </c>
      <c r="BB44" s="22">
        <v>34</v>
      </c>
      <c r="BC44" s="22">
        <v>7.0159899999999997E-2</v>
      </c>
      <c r="BD44">
        <f t="shared" si="10"/>
        <v>36.0931</v>
      </c>
      <c r="BE44">
        <f t="shared" si="11"/>
        <v>2.5719401663500001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0.54382299999999995</v>
      </c>
      <c r="H45" s="22">
        <v>49.546599999999998</v>
      </c>
      <c r="I45" s="22">
        <v>-3.4353599999999998E-2</v>
      </c>
      <c r="J45" s="22">
        <v>35</v>
      </c>
      <c r="K45" s="22">
        <v>0.54263300000000003</v>
      </c>
      <c r="L45">
        <f t="shared" si="0"/>
        <v>34.3536</v>
      </c>
      <c r="M45">
        <f t="shared" si="1"/>
        <v>18.682277812799999</v>
      </c>
      <c r="N45" s="9"/>
      <c r="O45" s="22">
        <v>7.6293899999999998E-2</v>
      </c>
      <c r="P45" s="22">
        <v>96.777000000000001</v>
      </c>
      <c r="Q45" s="22">
        <v>-3.61176E-2</v>
      </c>
      <c r="R45" s="22">
        <v>35</v>
      </c>
      <c r="S45" s="22">
        <v>7.5225799999999995E-2</v>
      </c>
      <c r="T45">
        <f t="shared" si="2"/>
        <v>36.117600000000003</v>
      </c>
      <c r="U45">
        <f t="shared" si="3"/>
        <v>2.7555525626400001</v>
      </c>
      <c r="X45" s="9"/>
      <c r="Y45" s="22">
        <v>0.54382299999999995</v>
      </c>
      <c r="Z45" s="22">
        <v>143.97300000000001</v>
      </c>
      <c r="AA45" s="22">
        <v>-3.4139999999999997E-2</v>
      </c>
      <c r="AB45" s="22">
        <v>35</v>
      </c>
      <c r="AC45" s="22">
        <v>0.54254199999999997</v>
      </c>
      <c r="AD45">
        <f t="shared" si="4"/>
        <v>34.139999999999993</v>
      </c>
      <c r="AE45">
        <f t="shared" si="5"/>
        <v>18.566117219999995</v>
      </c>
      <c r="AF45" s="9"/>
      <c r="AG45" s="22">
        <v>7.6293899999999998E-2</v>
      </c>
      <c r="AH45" s="22">
        <v>191.28</v>
      </c>
      <c r="AI45" s="22">
        <v>-3.60107E-2</v>
      </c>
      <c r="AJ45" s="22">
        <v>35</v>
      </c>
      <c r="AK45" s="22">
        <v>7.5225799999999995E-2</v>
      </c>
      <c r="AL45">
        <f t="shared" si="6"/>
        <v>36.0107</v>
      </c>
      <c r="AM45">
        <f t="shared" si="7"/>
        <v>2.7473967447300001</v>
      </c>
      <c r="AP45" s="9"/>
      <c r="AQ45" s="22">
        <v>0.54382299999999995</v>
      </c>
      <c r="AR45" s="22">
        <v>238.58500000000001</v>
      </c>
      <c r="AS45" s="22">
        <v>-3.4011800000000002E-2</v>
      </c>
      <c r="AT45" s="22">
        <v>35</v>
      </c>
      <c r="AU45" s="22">
        <v>0.54257200000000005</v>
      </c>
      <c r="AV45">
        <f t="shared" si="8"/>
        <v>34.011800000000001</v>
      </c>
      <c r="AW45">
        <f t="shared" si="9"/>
        <v>18.496399111399999</v>
      </c>
      <c r="AX45" s="9"/>
      <c r="AY45" s="22">
        <v>7.6293899999999998E-2</v>
      </c>
      <c r="AZ45" s="22">
        <v>285.95800000000003</v>
      </c>
      <c r="BA45" s="22">
        <v>-3.6093100000000003E-2</v>
      </c>
      <c r="BB45" s="22">
        <v>35</v>
      </c>
      <c r="BC45" s="22">
        <v>7.5134300000000001E-2</v>
      </c>
      <c r="BD45">
        <f t="shared" si="10"/>
        <v>36.0931</v>
      </c>
      <c r="BE45">
        <f t="shared" si="11"/>
        <v>2.7536833620899999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0.53878800000000004</v>
      </c>
      <c r="H46" s="22">
        <v>49.556699999999999</v>
      </c>
      <c r="I46" s="22">
        <v>-3.4512300000000003E-2</v>
      </c>
      <c r="J46" s="22">
        <v>36</v>
      </c>
      <c r="K46" s="22">
        <v>0.53747599999999995</v>
      </c>
      <c r="L46">
        <f t="shared" si="0"/>
        <v>34.512300000000003</v>
      </c>
      <c r="M46">
        <f t="shared" si="1"/>
        <v>18.594813092400003</v>
      </c>
      <c r="N46" s="9"/>
      <c r="O46" s="22">
        <v>8.1329299999999993E-2</v>
      </c>
      <c r="P46" s="22">
        <v>96.787099999999995</v>
      </c>
      <c r="Q46" s="22">
        <v>-3.6108399999999999E-2</v>
      </c>
      <c r="R46" s="22">
        <v>36</v>
      </c>
      <c r="S46" s="22">
        <v>8.0230700000000002E-2</v>
      </c>
      <c r="T46">
        <f t="shared" si="2"/>
        <v>36.108399999999996</v>
      </c>
      <c r="U46">
        <f t="shared" si="3"/>
        <v>2.9366708961199994</v>
      </c>
      <c r="X46" s="9"/>
      <c r="Y46" s="22">
        <v>0.53878800000000004</v>
      </c>
      <c r="Z46" s="22">
        <v>143.983</v>
      </c>
      <c r="AA46" s="22">
        <v>-3.4338399999999998E-2</v>
      </c>
      <c r="AB46" s="22">
        <v>36</v>
      </c>
      <c r="AC46" s="22">
        <v>0.53756700000000002</v>
      </c>
      <c r="AD46">
        <f t="shared" si="4"/>
        <v>34.3384</v>
      </c>
      <c r="AE46">
        <f t="shared" si="5"/>
        <v>18.501117859200001</v>
      </c>
      <c r="AF46" s="9"/>
      <c r="AG46" s="22">
        <v>8.1329299999999993E-2</v>
      </c>
      <c r="AH46" s="22">
        <v>191.29</v>
      </c>
      <c r="AI46" s="22">
        <v>-3.6007699999999997E-2</v>
      </c>
      <c r="AJ46" s="22">
        <v>36</v>
      </c>
      <c r="AK46" s="22">
        <v>8.0230700000000002E-2</v>
      </c>
      <c r="AL46">
        <f t="shared" si="6"/>
        <v>36.0077</v>
      </c>
      <c r="AM46">
        <f t="shared" si="7"/>
        <v>2.9284810356099999</v>
      </c>
      <c r="AP46" s="9"/>
      <c r="AQ46" s="22">
        <v>0.53878800000000004</v>
      </c>
      <c r="AR46" s="22">
        <v>238.595</v>
      </c>
      <c r="AS46" s="22">
        <v>-3.4240699999999999E-2</v>
      </c>
      <c r="AT46" s="22">
        <v>36</v>
      </c>
      <c r="AU46" s="22">
        <v>0.53753700000000004</v>
      </c>
      <c r="AV46">
        <f t="shared" si="8"/>
        <v>34.240699999999997</v>
      </c>
      <c r="AW46">
        <f t="shared" si="9"/>
        <v>18.448478271599999</v>
      </c>
      <c r="AX46" s="9"/>
      <c r="AY46" s="22">
        <v>8.1329299999999993E-2</v>
      </c>
      <c r="AZ46" s="22">
        <v>285.96800000000002</v>
      </c>
      <c r="BA46" s="22">
        <v>-3.6099199999999998E-2</v>
      </c>
      <c r="BB46" s="22">
        <v>36</v>
      </c>
      <c r="BC46" s="22">
        <v>8.0261200000000005E-2</v>
      </c>
      <c r="BD46">
        <f t="shared" si="10"/>
        <v>36.099199999999996</v>
      </c>
      <c r="BE46">
        <f t="shared" si="11"/>
        <v>2.9359226665599993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0.533752</v>
      </c>
      <c r="H47" s="22">
        <v>49.566800000000001</v>
      </c>
      <c r="I47" s="22">
        <v>-3.4664899999999998E-2</v>
      </c>
      <c r="J47" s="22">
        <v>37</v>
      </c>
      <c r="K47" s="22">
        <v>0.532501</v>
      </c>
      <c r="L47">
        <f t="shared" si="0"/>
        <v>34.664899999999996</v>
      </c>
      <c r="M47">
        <f t="shared" si="1"/>
        <v>18.5024597048</v>
      </c>
      <c r="N47" s="9"/>
      <c r="O47" s="22">
        <v>8.6364700000000003E-2</v>
      </c>
      <c r="P47" s="22">
        <v>96.797200000000004</v>
      </c>
      <c r="Q47" s="22">
        <v>-3.6087000000000001E-2</v>
      </c>
      <c r="R47" s="22">
        <v>37</v>
      </c>
      <c r="S47" s="22">
        <v>8.5205100000000006E-2</v>
      </c>
      <c r="T47">
        <f t="shared" si="2"/>
        <v>36.087000000000003</v>
      </c>
      <c r="U47">
        <f t="shared" si="3"/>
        <v>3.1166429289000002</v>
      </c>
      <c r="X47" s="9"/>
      <c r="Y47" s="22">
        <v>0.533752</v>
      </c>
      <c r="Z47" s="22">
        <v>143.994</v>
      </c>
      <c r="AA47" s="22">
        <v>-3.4503199999999998E-2</v>
      </c>
      <c r="AB47" s="22">
        <v>37</v>
      </c>
      <c r="AC47" s="22">
        <v>0.532501</v>
      </c>
      <c r="AD47">
        <f t="shared" si="4"/>
        <v>34.5032</v>
      </c>
      <c r="AE47">
        <f t="shared" si="5"/>
        <v>18.416152006400001</v>
      </c>
      <c r="AF47" s="9"/>
      <c r="AG47" s="22">
        <v>8.6364700000000003E-2</v>
      </c>
      <c r="AH47" s="22">
        <v>191.3</v>
      </c>
      <c r="AI47" s="22">
        <v>-3.6022899999999997E-2</v>
      </c>
      <c r="AJ47" s="22">
        <v>37</v>
      </c>
      <c r="AK47" s="22">
        <v>8.5235599999999995E-2</v>
      </c>
      <c r="AL47">
        <f t="shared" si="6"/>
        <v>36.0229</v>
      </c>
      <c r="AM47">
        <f t="shared" si="7"/>
        <v>3.1111069516300001</v>
      </c>
      <c r="AP47" s="9"/>
      <c r="AQ47" s="22">
        <v>0.533752</v>
      </c>
      <c r="AR47" s="22">
        <v>238.60499999999999</v>
      </c>
      <c r="AS47" s="22">
        <v>-3.44391E-2</v>
      </c>
      <c r="AT47" s="22">
        <v>37</v>
      </c>
      <c r="AU47" s="22">
        <v>0.53247100000000003</v>
      </c>
      <c r="AV47">
        <f t="shared" si="8"/>
        <v>34.439100000000003</v>
      </c>
      <c r="AW47">
        <f t="shared" si="9"/>
        <v>18.381938503200001</v>
      </c>
      <c r="AX47" s="9"/>
      <c r="AY47" s="22">
        <v>8.6364700000000003E-2</v>
      </c>
      <c r="AZ47" s="22">
        <v>285.97800000000001</v>
      </c>
      <c r="BA47" s="22">
        <v>-3.6099199999999998E-2</v>
      </c>
      <c r="BB47" s="22">
        <v>37</v>
      </c>
      <c r="BC47" s="22">
        <v>8.52966E-2</v>
      </c>
      <c r="BD47">
        <f t="shared" si="10"/>
        <v>36.099199999999996</v>
      </c>
      <c r="BE47">
        <f t="shared" si="11"/>
        <v>3.1176965782399999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0.52871699999999999</v>
      </c>
      <c r="H48" s="22">
        <v>49.576799999999999</v>
      </c>
      <c r="I48" s="22">
        <v>-3.4799200000000002E-2</v>
      </c>
      <c r="J48" s="22">
        <v>38</v>
      </c>
      <c r="K48" s="22">
        <v>0.52743499999999999</v>
      </c>
      <c r="L48">
        <f t="shared" si="0"/>
        <v>34.799199999999999</v>
      </c>
      <c r="M48">
        <f t="shared" si="1"/>
        <v>18.3989286264</v>
      </c>
      <c r="N48" s="9"/>
      <c r="O48" s="22">
        <v>9.1400099999999998E-2</v>
      </c>
      <c r="P48" s="22">
        <v>96.807199999999995</v>
      </c>
      <c r="Q48" s="22">
        <v>-3.6087000000000001E-2</v>
      </c>
      <c r="R48" s="22">
        <v>38</v>
      </c>
      <c r="S48" s="22">
        <v>9.0301500000000007E-2</v>
      </c>
      <c r="T48">
        <f t="shared" si="2"/>
        <v>36.087000000000003</v>
      </c>
      <c r="U48">
        <f t="shared" si="3"/>
        <v>3.2983554087000004</v>
      </c>
      <c r="X48" s="9"/>
      <c r="Y48" s="22">
        <v>0.52871699999999999</v>
      </c>
      <c r="Z48" s="22">
        <v>144.00399999999999</v>
      </c>
      <c r="AA48" s="22">
        <v>-3.46466E-2</v>
      </c>
      <c r="AB48" s="22">
        <v>38</v>
      </c>
      <c r="AC48" s="22">
        <v>0.52749599999999996</v>
      </c>
      <c r="AD48">
        <f t="shared" si="4"/>
        <v>34.646599999999999</v>
      </c>
      <c r="AE48">
        <f t="shared" si="5"/>
        <v>18.318246412200001</v>
      </c>
      <c r="AF48" s="9"/>
      <c r="AG48" s="22">
        <v>9.1400099999999998E-2</v>
      </c>
      <c r="AH48" s="22">
        <v>191.31</v>
      </c>
      <c r="AI48" s="22">
        <v>-3.6032099999999997E-2</v>
      </c>
      <c r="AJ48" s="22">
        <v>38</v>
      </c>
      <c r="AK48" s="22">
        <v>9.0271000000000004E-2</v>
      </c>
      <c r="AL48">
        <f t="shared" si="6"/>
        <v>36.0321</v>
      </c>
      <c r="AM48">
        <f t="shared" si="7"/>
        <v>3.2933375432099998</v>
      </c>
      <c r="AP48" s="9"/>
      <c r="AQ48" s="22">
        <v>0.52871699999999999</v>
      </c>
      <c r="AR48" s="22">
        <v>238.61500000000001</v>
      </c>
      <c r="AS48" s="22">
        <v>-3.46191E-2</v>
      </c>
      <c r="AT48" s="22">
        <v>38</v>
      </c>
      <c r="AU48" s="22">
        <v>0.52746599999999999</v>
      </c>
      <c r="AV48">
        <f t="shared" si="8"/>
        <v>34.619100000000003</v>
      </c>
      <c r="AW48">
        <f t="shared" si="9"/>
        <v>18.303706694700001</v>
      </c>
      <c r="AX48" s="9"/>
      <c r="AY48" s="22">
        <v>9.1400099999999998E-2</v>
      </c>
      <c r="AZ48" s="22">
        <v>285.988</v>
      </c>
      <c r="BA48" s="22">
        <v>-3.6096200000000002E-2</v>
      </c>
      <c r="BB48" s="22">
        <v>38</v>
      </c>
      <c r="BC48" s="22">
        <v>9.0331999999999996E-2</v>
      </c>
      <c r="BD48">
        <f t="shared" si="10"/>
        <v>36.096200000000003</v>
      </c>
      <c r="BE48">
        <f t="shared" si="11"/>
        <v>3.2991962896200002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0.52368199999999998</v>
      </c>
      <c r="H49" s="22">
        <v>49.5869</v>
      </c>
      <c r="I49" s="22">
        <v>-3.4927399999999997E-2</v>
      </c>
      <c r="J49" s="22">
        <v>39</v>
      </c>
      <c r="K49" s="22">
        <v>0.52246099999999995</v>
      </c>
      <c r="L49">
        <f t="shared" si="0"/>
        <v>34.927399999999999</v>
      </c>
      <c r="M49">
        <f t="shared" si="1"/>
        <v>18.290850686799999</v>
      </c>
      <c r="N49" s="9"/>
      <c r="O49" s="22">
        <v>9.6435499999999993E-2</v>
      </c>
      <c r="P49" s="22">
        <v>96.817300000000003</v>
      </c>
      <c r="Q49" s="22">
        <v>-3.6087000000000001E-2</v>
      </c>
      <c r="R49" s="22">
        <v>39</v>
      </c>
      <c r="S49" s="22">
        <v>9.5275899999999997E-2</v>
      </c>
      <c r="T49">
        <f t="shared" si="2"/>
        <v>36.087000000000003</v>
      </c>
      <c r="U49">
        <f t="shared" si="3"/>
        <v>3.4800678885000003</v>
      </c>
      <c r="X49" s="9"/>
      <c r="Y49" s="22">
        <v>0.52368199999999998</v>
      </c>
      <c r="Z49" s="22">
        <v>144.01400000000001</v>
      </c>
      <c r="AA49" s="22">
        <v>-3.4790000000000001E-2</v>
      </c>
      <c r="AB49" s="22">
        <v>39</v>
      </c>
      <c r="AC49" s="22">
        <v>0.52246099999999995</v>
      </c>
      <c r="AD49">
        <f t="shared" si="4"/>
        <v>34.79</v>
      </c>
      <c r="AE49">
        <f t="shared" si="5"/>
        <v>18.218896779999998</v>
      </c>
      <c r="AF49" s="9"/>
      <c r="AG49" s="22">
        <v>9.6435499999999993E-2</v>
      </c>
      <c r="AH49" s="22">
        <v>191.32</v>
      </c>
      <c r="AI49" s="22">
        <v>-3.6038199999999999E-2</v>
      </c>
      <c r="AJ49" s="22">
        <v>39</v>
      </c>
      <c r="AK49" s="22">
        <v>9.5306399999999999E-2</v>
      </c>
      <c r="AL49">
        <f t="shared" si="6"/>
        <v>36.038199999999996</v>
      </c>
      <c r="AM49">
        <f t="shared" si="7"/>
        <v>3.4753618360999994</v>
      </c>
      <c r="AP49" s="9"/>
      <c r="AQ49" s="22">
        <v>0.52368199999999998</v>
      </c>
      <c r="AR49" s="22">
        <v>238.625</v>
      </c>
      <c r="AS49" s="22">
        <v>-3.4756500000000003E-2</v>
      </c>
      <c r="AT49" s="22">
        <v>39</v>
      </c>
      <c r="AU49" s="22">
        <v>0.52236899999999997</v>
      </c>
      <c r="AV49">
        <f t="shared" si="8"/>
        <v>34.756500000000003</v>
      </c>
      <c r="AW49">
        <f t="shared" si="9"/>
        <v>18.201353433000001</v>
      </c>
      <c r="AX49" s="9"/>
      <c r="AY49" s="22">
        <v>9.6435499999999993E-2</v>
      </c>
      <c r="AZ49" s="22">
        <v>285.99799999999999</v>
      </c>
      <c r="BA49" s="22">
        <v>-3.61053E-2</v>
      </c>
      <c r="BB49" s="22">
        <v>39</v>
      </c>
      <c r="BC49" s="22">
        <v>9.5336900000000002E-2</v>
      </c>
      <c r="BD49">
        <f t="shared" si="10"/>
        <v>36.1053</v>
      </c>
      <c r="BE49">
        <f t="shared" si="11"/>
        <v>3.4818326581499996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0.51864600000000005</v>
      </c>
      <c r="H50" s="22">
        <v>49.597000000000001</v>
      </c>
      <c r="I50" s="22">
        <v>-3.5049400000000001E-2</v>
      </c>
      <c r="J50" s="22">
        <v>40</v>
      </c>
      <c r="K50" s="22">
        <v>0.51733399999999996</v>
      </c>
      <c r="L50">
        <f t="shared" si="0"/>
        <v>35.049399999999999</v>
      </c>
      <c r="M50">
        <f t="shared" si="1"/>
        <v>18.178231112400002</v>
      </c>
      <c r="N50" s="9"/>
      <c r="O50" s="22">
        <v>0.10147100000000001</v>
      </c>
      <c r="P50" s="22">
        <v>96.827399999999997</v>
      </c>
      <c r="Q50" s="22">
        <v>-3.6099199999999998E-2</v>
      </c>
      <c r="R50" s="22">
        <v>40</v>
      </c>
      <c r="S50" s="22">
        <v>0.100342</v>
      </c>
      <c r="T50">
        <f t="shared" si="2"/>
        <v>36.099199999999996</v>
      </c>
      <c r="U50">
        <f t="shared" si="3"/>
        <v>3.6630219231999996</v>
      </c>
      <c r="X50" s="9"/>
      <c r="Y50" s="22">
        <v>0.51864600000000005</v>
      </c>
      <c r="Z50" s="22">
        <v>144.024</v>
      </c>
      <c r="AA50" s="22">
        <v>-3.4921300000000002E-2</v>
      </c>
      <c r="AB50" s="22">
        <v>40</v>
      </c>
      <c r="AC50" s="22">
        <v>0.51736499999999996</v>
      </c>
      <c r="AD50">
        <f t="shared" si="4"/>
        <v>34.921300000000002</v>
      </c>
      <c r="AE50">
        <f t="shared" si="5"/>
        <v>18.111792559800001</v>
      </c>
      <c r="AF50" s="9"/>
      <c r="AG50" s="22">
        <v>0.10147100000000001</v>
      </c>
      <c r="AH50" s="22">
        <v>191.33</v>
      </c>
      <c r="AI50" s="22">
        <v>-3.6035200000000003E-2</v>
      </c>
      <c r="AJ50" s="22">
        <v>40</v>
      </c>
      <c r="AK50" s="22">
        <v>0.100342</v>
      </c>
      <c r="AL50">
        <f t="shared" si="6"/>
        <v>36.035200000000003</v>
      </c>
      <c r="AM50">
        <f t="shared" si="7"/>
        <v>3.6565277792000006</v>
      </c>
      <c r="AP50" s="9"/>
      <c r="AQ50" s="22">
        <v>0.51864600000000005</v>
      </c>
      <c r="AR50" s="22">
        <v>238.636</v>
      </c>
      <c r="AS50" s="22">
        <v>-3.4884600000000002E-2</v>
      </c>
      <c r="AT50" s="22">
        <v>40</v>
      </c>
      <c r="AU50" s="22">
        <v>0.51733399999999996</v>
      </c>
      <c r="AV50">
        <f t="shared" si="8"/>
        <v>34.884599999999999</v>
      </c>
      <c r="AW50">
        <f t="shared" si="9"/>
        <v>18.092758251600003</v>
      </c>
      <c r="AX50" s="9"/>
      <c r="AY50" s="22">
        <v>0.10147100000000001</v>
      </c>
      <c r="AZ50" s="22">
        <v>286.00799999999998</v>
      </c>
      <c r="BA50" s="22">
        <v>-3.6111499999999998E-2</v>
      </c>
      <c r="BB50" s="22">
        <v>40</v>
      </c>
      <c r="BC50" s="22">
        <v>0.100311</v>
      </c>
      <c r="BD50">
        <f t="shared" si="10"/>
        <v>36.111499999999999</v>
      </c>
      <c r="BE50">
        <f t="shared" si="11"/>
        <v>3.6642700165000002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0.51361100000000004</v>
      </c>
      <c r="H51" s="22">
        <v>49.606999999999999</v>
      </c>
      <c r="I51" s="22">
        <v>-3.5153200000000003E-2</v>
      </c>
      <c r="J51" s="22">
        <v>41</v>
      </c>
      <c r="K51" s="22">
        <v>0.51232900000000003</v>
      </c>
      <c r="L51">
        <f t="shared" si="0"/>
        <v>35.153200000000005</v>
      </c>
      <c r="M51">
        <f t="shared" si="1"/>
        <v>18.055070205200003</v>
      </c>
      <c r="N51" s="9"/>
      <c r="O51" s="22">
        <v>0.106506</v>
      </c>
      <c r="P51" s="22">
        <v>96.837400000000002</v>
      </c>
      <c r="Q51" s="22">
        <v>-3.6108399999999999E-2</v>
      </c>
      <c r="R51" s="22">
        <v>41</v>
      </c>
      <c r="S51" s="22">
        <v>0.105377</v>
      </c>
      <c r="T51">
        <f t="shared" si="2"/>
        <v>36.108399999999996</v>
      </c>
      <c r="U51">
        <f t="shared" si="3"/>
        <v>3.8457612503999998</v>
      </c>
      <c r="X51" s="9"/>
      <c r="Y51" s="22">
        <v>0.51361100000000004</v>
      </c>
      <c r="Z51" s="22">
        <v>144.03399999999999</v>
      </c>
      <c r="AA51" s="22">
        <v>-3.5031100000000003E-2</v>
      </c>
      <c r="AB51" s="22">
        <v>41</v>
      </c>
      <c r="AC51" s="22">
        <v>0.51232900000000003</v>
      </c>
      <c r="AD51">
        <f t="shared" si="4"/>
        <v>35.031100000000002</v>
      </c>
      <c r="AE51">
        <f t="shared" si="5"/>
        <v>17.992358302100001</v>
      </c>
      <c r="AF51" s="9"/>
      <c r="AG51" s="22">
        <v>0.106506</v>
      </c>
      <c r="AH51" s="22">
        <v>191.34</v>
      </c>
      <c r="AI51" s="22">
        <v>-3.6038199999999999E-2</v>
      </c>
      <c r="AJ51" s="22">
        <v>41</v>
      </c>
      <c r="AK51" s="22">
        <v>0.10531600000000001</v>
      </c>
      <c r="AL51">
        <f t="shared" si="6"/>
        <v>36.038199999999996</v>
      </c>
      <c r="AM51">
        <f t="shared" si="7"/>
        <v>3.8382845291999996</v>
      </c>
      <c r="AP51" s="9"/>
      <c r="AQ51" s="22">
        <v>0.51361100000000004</v>
      </c>
      <c r="AR51" s="22">
        <v>238.64599999999999</v>
      </c>
      <c r="AS51" s="22">
        <v>-3.4997599999999997E-2</v>
      </c>
      <c r="AT51" s="22">
        <v>41</v>
      </c>
      <c r="AU51" s="22">
        <v>0.51232900000000003</v>
      </c>
      <c r="AV51">
        <f t="shared" si="8"/>
        <v>34.997599999999998</v>
      </c>
      <c r="AW51">
        <f t="shared" si="9"/>
        <v>17.975152333600001</v>
      </c>
      <c r="AX51" s="9"/>
      <c r="AY51" s="22">
        <v>0.106506</v>
      </c>
      <c r="AZ51" s="22">
        <v>286.01799999999997</v>
      </c>
      <c r="BA51" s="22">
        <v>-3.6108399999999999E-2</v>
      </c>
      <c r="BB51" s="22">
        <v>41</v>
      </c>
      <c r="BC51" s="22">
        <v>0.10531600000000001</v>
      </c>
      <c r="BD51">
        <f t="shared" si="10"/>
        <v>36.108399999999996</v>
      </c>
      <c r="BE51">
        <f t="shared" si="11"/>
        <v>3.8457612503999998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0.508575</v>
      </c>
      <c r="H52" s="22">
        <v>49.617100000000001</v>
      </c>
      <c r="I52" s="22">
        <v>-3.5226399999999998E-2</v>
      </c>
      <c r="J52" s="22">
        <v>42</v>
      </c>
      <c r="K52" s="22">
        <v>0.507355</v>
      </c>
      <c r="L52">
        <f t="shared" si="0"/>
        <v>35.226399999999998</v>
      </c>
      <c r="M52">
        <f t="shared" si="1"/>
        <v>17.915266379999998</v>
      </c>
      <c r="N52" s="9"/>
      <c r="O52" s="22">
        <v>0.111542</v>
      </c>
      <c r="P52" s="22">
        <v>96.847499999999997</v>
      </c>
      <c r="Q52" s="22">
        <v>-3.6102299999999997E-2</v>
      </c>
      <c r="R52" s="22">
        <v>42</v>
      </c>
      <c r="S52" s="22">
        <v>0.110443</v>
      </c>
      <c r="T52">
        <f t="shared" si="2"/>
        <v>36.1023</v>
      </c>
      <c r="U52">
        <f t="shared" si="3"/>
        <v>4.0269227466000004</v>
      </c>
      <c r="X52" s="9"/>
      <c r="Y52" s="22">
        <v>0.508575</v>
      </c>
      <c r="Z52" s="22">
        <v>144.04400000000001</v>
      </c>
      <c r="AA52" s="22">
        <v>-3.5131799999999998E-2</v>
      </c>
      <c r="AB52" s="22">
        <v>42</v>
      </c>
      <c r="AC52" s="22">
        <v>0.50729400000000002</v>
      </c>
      <c r="AD52">
        <f t="shared" si="4"/>
        <v>35.131799999999998</v>
      </c>
      <c r="AE52">
        <f t="shared" si="5"/>
        <v>17.867155184999998</v>
      </c>
      <c r="AF52" s="9"/>
      <c r="AG52" s="22">
        <v>0.111542</v>
      </c>
      <c r="AH52" s="22">
        <v>191.35</v>
      </c>
      <c r="AI52" s="22">
        <v>-3.60474E-2</v>
      </c>
      <c r="AJ52" s="22">
        <v>42</v>
      </c>
      <c r="AK52" s="22">
        <v>0.110413</v>
      </c>
      <c r="AL52">
        <f t="shared" si="6"/>
        <v>36.047400000000003</v>
      </c>
      <c r="AM52">
        <f t="shared" si="7"/>
        <v>4.0207990908000006</v>
      </c>
      <c r="AP52" s="9"/>
      <c r="AQ52" s="22">
        <v>0.508575</v>
      </c>
      <c r="AR52" s="22">
        <v>238.65600000000001</v>
      </c>
      <c r="AS52" s="22">
        <v>-3.5086100000000002E-2</v>
      </c>
      <c r="AT52" s="22">
        <v>42</v>
      </c>
      <c r="AU52" s="22">
        <v>0.507324</v>
      </c>
      <c r="AV52">
        <f t="shared" si="8"/>
        <v>35.086100000000002</v>
      </c>
      <c r="AW52">
        <f t="shared" si="9"/>
        <v>17.843913307499999</v>
      </c>
      <c r="AX52" s="9"/>
      <c r="AY52" s="22">
        <v>0.111542</v>
      </c>
      <c r="AZ52" s="22">
        <v>286.02800000000002</v>
      </c>
      <c r="BA52" s="22">
        <v>-3.6093100000000003E-2</v>
      </c>
      <c r="BB52" s="22">
        <v>42</v>
      </c>
      <c r="BC52" s="22">
        <v>0.110443</v>
      </c>
      <c r="BD52">
        <f t="shared" si="10"/>
        <v>36.0931</v>
      </c>
      <c r="BE52">
        <f t="shared" si="11"/>
        <v>4.0258965601999996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0.50353999999999999</v>
      </c>
      <c r="H53" s="22">
        <v>49.627200000000002</v>
      </c>
      <c r="I53" s="22">
        <v>-3.52844E-2</v>
      </c>
      <c r="J53" s="22">
        <v>43</v>
      </c>
      <c r="K53" s="22">
        <v>0.50228899999999999</v>
      </c>
      <c r="L53">
        <f t="shared" si="0"/>
        <v>35.284399999999998</v>
      </c>
      <c r="M53">
        <f t="shared" si="1"/>
        <v>17.767106775999999</v>
      </c>
      <c r="N53" s="9"/>
      <c r="O53" s="22">
        <v>0.116577</v>
      </c>
      <c r="P53" s="22">
        <v>96.857600000000005</v>
      </c>
      <c r="Q53" s="22">
        <v>-3.6114500000000001E-2</v>
      </c>
      <c r="R53" s="22">
        <v>43</v>
      </c>
      <c r="S53" s="22">
        <v>0.11541700000000001</v>
      </c>
      <c r="T53">
        <f t="shared" si="2"/>
        <v>36.1145</v>
      </c>
      <c r="U53">
        <f t="shared" si="3"/>
        <v>4.2101200665</v>
      </c>
      <c r="X53" s="9"/>
      <c r="Y53" s="22">
        <v>0.50353999999999999</v>
      </c>
      <c r="Z53" s="22">
        <v>144.054</v>
      </c>
      <c r="AA53" s="22">
        <v>-3.5220300000000003E-2</v>
      </c>
      <c r="AB53" s="22">
        <v>43</v>
      </c>
      <c r="AC53" s="22">
        <v>0.50234999999999996</v>
      </c>
      <c r="AD53">
        <f t="shared" si="4"/>
        <v>35.220300000000002</v>
      </c>
      <c r="AE53">
        <f t="shared" si="5"/>
        <v>17.734829862000002</v>
      </c>
      <c r="AF53" s="9"/>
      <c r="AG53" s="22">
        <v>0.116577</v>
      </c>
      <c r="AH53" s="22">
        <v>191.36</v>
      </c>
      <c r="AI53" s="22">
        <v>-3.6059599999999997E-2</v>
      </c>
      <c r="AJ53" s="22">
        <v>43</v>
      </c>
      <c r="AK53" s="22">
        <v>0.115448</v>
      </c>
      <c r="AL53">
        <f t="shared" si="6"/>
        <v>36.059599999999996</v>
      </c>
      <c r="AM53">
        <f t="shared" si="7"/>
        <v>4.2037199891999997</v>
      </c>
      <c r="AP53" s="9"/>
      <c r="AQ53" s="22">
        <v>0.50353999999999999</v>
      </c>
      <c r="AR53" s="22">
        <v>238.666</v>
      </c>
      <c r="AS53" s="22">
        <v>-3.5162400000000003E-2</v>
      </c>
      <c r="AT53" s="22">
        <v>43</v>
      </c>
      <c r="AU53" s="22">
        <v>0.50234999999999996</v>
      </c>
      <c r="AV53">
        <f t="shared" si="8"/>
        <v>35.162400000000005</v>
      </c>
      <c r="AW53">
        <f t="shared" si="9"/>
        <v>17.705674896000001</v>
      </c>
      <c r="AX53" s="9"/>
      <c r="AY53" s="22">
        <v>0.116577</v>
      </c>
      <c r="AZ53" s="22">
        <v>286.03800000000001</v>
      </c>
      <c r="BA53" s="22">
        <v>-3.6083999999999998E-2</v>
      </c>
      <c r="BB53" s="22">
        <v>43</v>
      </c>
      <c r="BC53" s="22">
        <v>0.115479</v>
      </c>
      <c r="BD53">
        <f t="shared" si="10"/>
        <v>36.083999999999996</v>
      </c>
      <c r="BE53">
        <f t="shared" si="11"/>
        <v>4.2065644679999998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0.49850499999999998</v>
      </c>
      <c r="H54" s="22">
        <v>49.637300000000003</v>
      </c>
      <c r="I54" s="22">
        <v>-3.5333299999999998E-2</v>
      </c>
      <c r="J54" s="22">
        <v>44</v>
      </c>
      <c r="K54" s="22">
        <v>0.497284</v>
      </c>
      <c r="L54">
        <f t="shared" si="0"/>
        <v>35.333300000000001</v>
      </c>
      <c r="M54">
        <f t="shared" si="1"/>
        <v>17.6138267165</v>
      </c>
      <c r="N54" s="9"/>
      <c r="O54" s="22">
        <v>0.121613</v>
      </c>
      <c r="P54" s="22">
        <v>96.867699999999999</v>
      </c>
      <c r="Q54" s="22">
        <v>-3.61176E-2</v>
      </c>
      <c r="R54" s="22">
        <v>44</v>
      </c>
      <c r="S54" s="22">
        <v>0.12048300000000001</v>
      </c>
      <c r="T54">
        <f t="shared" si="2"/>
        <v>36.117600000000003</v>
      </c>
      <c r="U54">
        <f t="shared" si="3"/>
        <v>4.3923696888000006</v>
      </c>
      <c r="X54" s="9"/>
      <c r="Y54" s="22">
        <v>0.49850499999999998</v>
      </c>
      <c r="Z54" s="22">
        <v>144.06399999999999</v>
      </c>
      <c r="AA54" s="22">
        <v>-3.5308800000000001E-2</v>
      </c>
      <c r="AB54" s="22">
        <v>44</v>
      </c>
      <c r="AC54" s="22">
        <v>0.497284</v>
      </c>
      <c r="AD54">
        <f t="shared" si="4"/>
        <v>35.308799999999998</v>
      </c>
      <c r="AE54">
        <f t="shared" si="5"/>
        <v>17.601613343999997</v>
      </c>
      <c r="AF54" s="9"/>
      <c r="AG54" s="22">
        <v>0.121613</v>
      </c>
      <c r="AH54" s="22">
        <v>191.37</v>
      </c>
      <c r="AI54" s="22">
        <v>-3.6050400000000003E-2</v>
      </c>
      <c r="AJ54" s="22">
        <v>44</v>
      </c>
      <c r="AK54" s="22">
        <v>0.120453</v>
      </c>
      <c r="AL54">
        <f t="shared" si="6"/>
        <v>36.050400000000003</v>
      </c>
      <c r="AM54">
        <f t="shared" si="7"/>
        <v>4.3841972952000008</v>
      </c>
      <c r="AP54" s="9"/>
      <c r="AQ54" s="22">
        <v>0.49850499999999998</v>
      </c>
      <c r="AR54" s="22">
        <v>238.67599999999999</v>
      </c>
      <c r="AS54" s="22">
        <v>-3.52173E-2</v>
      </c>
      <c r="AT54" s="22">
        <v>44</v>
      </c>
      <c r="AU54" s="22">
        <v>0.49731399999999998</v>
      </c>
      <c r="AV54">
        <f t="shared" si="8"/>
        <v>35.217300000000002</v>
      </c>
      <c r="AW54">
        <f t="shared" si="9"/>
        <v>17.5560001365</v>
      </c>
      <c r="AX54" s="9"/>
      <c r="AY54" s="22">
        <v>0.121613</v>
      </c>
      <c r="AZ54" s="22">
        <v>286.048</v>
      </c>
      <c r="BA54" s="22">
        <v>-3.6074799999999997E-2</v>
      </c>
      <c r="BB54" s="22">
        <v>44</v>
      </c>
      <c r="BC54" s="22">
        <v>0.12048300000000001</v>
      </c>
      <c r="BD54">
        <f t="shared" si="10"/>
        <v>36.074799999999996</v>
      </c>
      <c r="BE54">
        <f t="shared" si="11"/>
        <v>4.3871646523999992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0.49346899999999999</v>
      </c>
      <c r="H55" s="22">
        <v>49.647300000000001</v>
      </c>
      <c r="I55" s="22">
        <v>-3.53821E-2</v>
      </c>
      <c r="J55" s="22">
        <v>45</v>
      </c>
      <c r="K55" s="22">
        <v>0.49221799999999999</v>
      </c>
      <c r="L55">
        <f t="shared" si="0"/>
        <v>35.382100000000001</v>
      </c>
      <c r="M55">
        <f t="shared" si="1"/>
        <v>17.459969504900002</v>
      </c>
      <c r="N55" s="9"/>
      <c r="O55" s="22">
        <v>0.12664800000000001</v>
      </c>
      <c r="P55" s="22">
        <v>96.877700000000004</v>
      </c>
      <c r="Q55" s="22">
        <v>-3.6096200000000002E-2</v>
      </c>
      <c r="R55" s="22">
        <v>45</v>
      </c>
      <c r="S55" s="22">
        <v>0.12548799999999999</v>
      </c>
      <c r="T55">
        <f t="shared" si="2"/>
        <v>36.096200000000003</v>
      </c>
      <c r="U55">
        <f t="shared" si="3"/>
        <v>4.5715115376000011</v>
      </c>
      <c r="X55" s="9"/>
      <c r="Y55" s="22">
        <v>0.49346899999999999</v>
      </c>
      <c r="Z55" s="22">
        <v>144.07400000000001</v>
      </c>
      <c r="AA55" s="22">
        <v>-3.5369900000000003E-2</v>
      </c>
      <c r="AB55" s="22">
        <v>45</v>
      </c>
      <c r="AC55" s="22">
        <v>0.49224899999999999</v>
      </c>
      <c r="AD55">
        <f t="shared" si="4"/>
        <v>35.369900000000001</v>
      </c>
      <c r="AE55">
        <f t="shared" si="5"/>
        <v>17.453949183100001</v>
      </c>
      <c r="AF55" s="9"/>
      <c r="AG55" s="22">
        <v>0.12664800000000001</v>
      </c>
      <c r="AH55" s="22">
        <v>191.381</v>
      </c>
      <c r="AI55" s="22">
        <v>-3.6044300000000001E-2</v>
      </c>
      <c r="AJ55" s="22">
        <v>45</v>
      </c>
      <c r="AK55" s="22">
        <v>0.12551899999999999</v>
      </c>
      <c r="AL55">
        <f t="shared" si="6"/>
        <v>36.0443</v>
      </c>
      <c r="AM55">
        <f t="shared" si="7"/>
        <v>4.5649385064000008</v>
      </c>
      <c r="AP55" s="9"/>
      <c r="AQ55" s="22">
        <v>0.49346899999999999</v>
      </c>
      <c r="AR55" s="22">
        <v>238.68600000000001</v>
      </c>
      <c r="AS55" s="22">
        <v>-3.5278299999999999E-2</v>
      </c>
      <c r="AT55" s="22">
        <v>45</v>
      </c>
      <c r="AU55" s="22">
        <v>0.49224899999999999</v>
      </c>
      <c r="AV55">
        <f t="shared" si="8"/>
        <v>35.278300000000002</v>
      </c>
      <c r="AW55">
        <f t="shared" si="9"/>
        <v>17.408747422699999</v>
      </c>
      <c r="AX55" s="9"/>
      <c r="AY55" s="22">
        <v>0.12664800000000001</v>
      </c>
      <c r="AZ55" s="22">
        <v>286.05799999999999</v>
      </c>
      <c r="BA55" s="22">
        <v>-3.6071800000000001E-2</v>
      </c>
      <c r="BB55" s="22">
        <v>45</v>
      </c>
      <c r="BC55" s="22">
        <v>0.12551899999999999</v>
      </c>
      <c r="BD55">
        <f t="shared" si="10"/>
        <v>36.071800000000003</v>
      </c>
      <c r="BE55">
        <f t="shared" si="11"/>
        <v>4.5684213264000011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0.48843399999999998</v>
      </c>
      <c r="H56" s="22">
        <v>49.657400000000003</v>
      </c>
      <c r="I56" s="22">
        <v>-3.5424799999999999E-2</v>
      </c>
      <c r="J56" s="22">
        <v>46</v>
      </c>
      <c r="K56" s="22">
        <v>0.48718299999999998</v>
      </c>
      <c r="L56">
        <f t="shared" si="0"/>
        <v>35.424799999999998</v>
      </c>
      <c r="M56">
        <f t="shared" si="1"/>
        <v>17.302676763199997</v>
      </c>
      <c r="N56" s="9"/>
      <c r="O56" s="22">
        <v>0.13168299999999999</v>
      </c>
      <c r="P56" s="22">
        <v>96.887799999999999</v>
      </c>
      <c r="Q56" s="22">
        <v>-3.6093100000000003E-2</v>
      </c>
      <c r="R56" s="22">
        <v>46</v>
      </c>
      <c r="S56" s="22">
        <v>0.130524</v>
      </c>
      <c r="T56">
        <f t="shared" si="2"/>
        <v>36.0931</v>
      </c>
      <c r="U56">
        <f t="shared" si="3"/>
        <v>4.7528476873000001</v>
      </c>
      <c r="X56" s="9"/>
      <c r="Y56" s="22">
        <v>0.48843399999999998</v>
      </c>
      <c r="Z56" s="22">
        <v>144.084</v>
      </c>
      <c r="AA56" s="22">
        <v>-3.5403400000000002E-2</v>
      </c>
      <c r="AB56" s="22">
        <v>46</v>
      </c>
      <c r="AC56" s="22">
        <v>0.48721300000000001</v>
      </c>
      <c r="AD56">
        <f t="shared" si="4"/>
        <v>35.403400000000005</v>
      </c>
      <c r="AE56">
        <f t="shared" si="5"/>
        <v>17.292224275600002</v>
      </c>
      <c r="AF56" s="9"/>
      <c r="AG56" s="22">
        <v>0.13168299999999999</v>
      </c>
      <c r="AH56" s="22">
        <v>191.39099999999999</v>
      </c>
      <c r="AI56" s="22">
        <v>-3.6038199999999999E-2</v>
      </c>
      <c r="AJ56" s="22">
        <v>46</v>
      </c>
      <c r="AK56" s="22">
        <v>0.13058500000000001</v>
      </c>
      <c r="AL56">
        <f t="shared" si="6"/>
        <v>36.038199999999996</v>
      </c>
      <c r="AM56">
        <f t="shared" si="7"/>
        <v>4.7456182905999995</v>
      </c>
      <c r="AP56" s="9"/>
      <c r="AQ56" s="22">
        <v>0.48843399999999998</v>
      </c>
      <c r="AR56" s="22">
        <v>238.696</v>
      </c>
      <c r="AS56" s="22">
        <v>-3.5342400000000003E-2</v>
      </c>
      <c r="AT56" s="22">
        <v>46</v>
      </c>
      <c r="AU56" s="22">
        <v>0.48715199999999997</v>
      </c>
      <c r="AV56">
        <f t="shared" si="8"/>
        <v>35.342400000000005</v>
      </c>
      <c r="AW56">
        <f t="shared" si="9"/>
        <v>17.262429801600003</v>
      </c>
      <c r="AX56" s="9"/>
      <c r="AY56" s="22">
        <v>0.13168299999999999</v>
      </c>
      <c r="AZ56" s="22">
        <v>286.06799999999998</v>
      </c>
      <c r="BA56" s="22">
        <v>-3.6071800000000001E-2</v>
      </c>
      <c r="BB56" s="22">
        <v>46</v>
      </c>
      <c r="BC56" s="22">
        <v>0.130554</v>
      </c>
      <c r="BD56">
        <f t="shared" si="10"/>
        <v>36.071800000000003</v>
      </c>
      <c r="BE56">
        <f t="shared" si="11"/>
        <v>4.7500428393999998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0.48339799999999999</v>
      </c>
      <c r="H57" s="22">
        <v>49.667499999999997</v>
      </c>
      <c r="I57" s="22">
        <v>-3.5455300000000002E-2</v>
      </c>
      <c r="J57" s="22">
        <v>47</v>
      </c>
      <c r="K57" s="22">
        <v>0.48214699999999999</v>
      </c>
      <c r="L57">
        <f t="shared" si="0"/>
        <v>35.455300000000001</v>
      </c>
      <c r="M57">
        <f t="shared" si="1"/>
        <v>17.139021109400002</v>
      </c>
      <c r="N57" s="9"/>
      <c r="O57" s="22">
        <v>0.13671900000000001</v>
      </c>
      <c r="P57" s="22">
        <v>96.897900000000007</v>
      </c>
      <c r="Q57" s="22">
        <v>-3.6083999999999998E-2</v>
      </c>
      <c r="R57" s="22">
        <v>47</v>
      </c>
      <c r="S57" s="22">
        <v>0.13561999999999999</v>
      </c>
      <c r="T57">
        <f t="shared" si="2"/>
        <v>36.083999999999996</v>
      </c>
      <c r="U57">
        <f t="shared" si="3"/>
        <v>4.9333683959999997</v>
      </c>
      <c r="X57" s="9"/>
      <c r="Y57" s="22">
        <v>0.48339799999999999</v>
      </c>
      <c r="Z57" s="22">
        <v>144.09399999999999</v>
      </c>
      <c r="AA57" s="22">
        <v>-3.5437000000000003E-2</v>
      </c>
      <c r="AB57" s="22">
        <v>47</v>
      </c>
      <c r="AC57" s="22">
        <v>0.48220800000000003</v>
      </c>
      <c r="AD57">
        <f t="shared" si="4"/>
        <v>35.437000000000005</v>
      </c>
      <c r="AE57">
        <f t="shared" si="5"/>
        <v>17.130174926000002</v>
      </c>
      <c r="AF57" s="9"/>
      <c r="AG57" s="22">
        <v>0.13671900000000001</v>
      </c>
      <c r="AH57" s="22">
        <v>191.40100000000001</v>
      </c>
      <c r="AI57" s="22">
        <v>-3.6022899999999997E-2</v>
      </c>
      <c r="AJ57" s="22">
        <v>47</v>
      </c>
      <c r="AK57" s="22">
        <v>0.13558999999999999</v>
      </c>
      <c r="AL57">
        <f t="shared" si="6"/>
        <v>36.0229</v>
      </c>
      <c r="AM57">
        <f t="shared" si="7"/>
        <v>4.9250148651000005</v>
      </c>
      <c r="AP57" s="9"/>
      <c r="AQ57" s="22">
        <v>0.48339799999999999</v>
      </c>
      <c r="AR57" s="22">
        <v>238.70599999999999</v>
      </c>
      <c r="AS57" s="22">
        <v>-3.54065E-2</v>
      </c>
      <c r="AT57" s="22">
        <v>47</v>
      </c>
      <c r="AU57" s="22">
        <v>0.482178</v>
      </c>
      <c r="AV57">
        <f t="shared" si="8"/>
        <v>35.406500000000001</v>
      </c>
      <c r="AW57">
        <f t="shared" si="9"/>
        <v>17.115431287</v>
      </c>
      <c r="AX57" s="9"/>
      <c r="AY57" s="22">
        <v>0.13671900000000001</v>
      </c>
      <c r="AZ57" s="22">
        <v>286.07799999999997</v>
      </c>
      <c r="BA57" s="22">
        <v>-3.60626E-2</v>
      </c>
      <c r="BB57" s="22">
        <v>47</v>
      </c>
      <c r="BC57" s="22">
        <v>0.13561999999999999</v>
      </c>
      <c r="BD57">
        <f t="shared" si="10"/>
        <v>36.062600000000003</v>
      </c>
      <c r="BE57">
        <f t="shared" si="11"/>
        <v>4.9304426094000009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0.47836299999999998</v>
      </c>
      <c r="H58" s="22">
        <v>49.677500000000002</v>
      </c>
      <c r="I58" s="22">
        <v>-3.5473600000000001E-2</v>
      </c>
      <c r="J58" s="22">
        <v>48</v>
      </c>
      <c r="K58" s="22">
        <v>0.47720299999999999</v>
      </c>
      <c r="L58">
        <f t="shared" si="0"/>
        <v>35.473599999999998</v>
      </c>
      <c r="M58">
        <f t="shared" si="1"/>
        <v>16.969257716799998</v>
      </c>
      <c r="N58" s="9"/>
      <c r="O58" s="22">
        <v>0.14175399999999999</v>
      </c>
      <c r="P58" s="22">
        <v>96.907899999999998</v>
      </c>
      <c r="Q58" s="22">
        <v>-3.6071800000000001E-2</v>
      </c>
      <c r="R58" s="22">
        <v>48</v>
      </c>
      <c r="S58" s="22">
        <v>0.14056399999999999</v>
      </c>
      <c r="T58">
        <f t="shared" si="2"/>
        <v>36.071800000000003</v>
      </c>
      <c r="U58">
        <f t="shared" si="3"/>
        <v>5.1133219372000003</v>
      </c>
      <c r="X58" s="9"/>
      <c r="Y58" s="22">
        <v>0.47836299999999998</v>
      </c>
      <c r="Z58" s="22">
        <v>144.10400000000001</v>
      </c>
      <c r="AA58" s="22">
        <v>-3.5470599999999998E-2</v>
      </c>
      <c r="AB58" s="22">
        <v>48</v>
      </c>
      <c r="AC58" s="22">
        <v>0.47711199999999998</v>
      </c>
      <c r="AD58">
        <f t="shared" si="4"/>
        <v>35.470599999999997</v>
      </c>
      <c r="AE58">
        <f t="shared" si="5"/>
        <v>16.967822627799997</v>
      </c>
      <c r="AF58" s="9"/>
      <c r="AG58" s="22">
        <v>0.14175399999999999</v>
      </c>
      <c r="AH58" s="22">
        <v>191.411</v>
      </c>
      <c r="AI58" s="22">
        <v>-3.6004599999999998E-2</v>
      </c>
      <c r="AJ58" s="22">
        <v>48</v>
      </c>
      <c r="AK58" s="22">
        <v>0.140656</v>
      </c>
      <c r="AL58">
        <f t="shared" si="6"/>
        <v>36.004599999999996</v>
      </c>
      <c r="AM58">
        <f t="shared" si="7"/>
        <v>5.1037960683999994</v>
      </c>
      <c r="AP58" s="9"/>
      <c r="AQ58" s="22">
        <v>0.47836299999999998</v>
      </c>
      <c r="AR58" s="22">
        <v>238.71600000000001</v>
      </c>
      <c r="AS58" s="22">
        <v>-3.5467499999999999E-2</v>
      </c>
      <c r="AT58" s="22">
        <v>48</v>
      </c>
      <c r="AU58" s="22">
        <v>0.47711199999999998</v>
      </c>
      <c r="AV58">
        <f t="shared" si="8"/>
        <v>35.467500000000001</v>
      </c>
      <c r="AW58">
        <f t="shared" si="9"/>
        <v>16.966339702500001</v>
      </c>
      <c r="AX58" s="9"/>
      <c r="AY58" s="22">
        <v>0.14175399999999999</v>
      </c>
      <c r="AZ58" s="22">
        <v>286.089</v>
      </c>
      <c r="BA58" s="22">
        <v>-3.60626E-2</v>
      </c>
      <c r="BB58" s="22">
        <v>48</v>
      </c>
      <c r="BC58" s="22">
        <v>0.14068600000000001</v>
      </c>
      <c r="BD58">
        <f t="shared" si="10"/>
        <v>36.062600000000003</v>
      </c>
      <c r="BE58">
        <f t="shared" si="11"/>
        <v>5.1120178004000003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0.47332800000000003</v>
      </c>
      <c r="H59" s="22">
        <v>49.687600000000003</v>
      </c>
      <c r="I59" s="22">
        <v>-3.5507200000000003E-2</v>
      </c>
      <c r="J59" s="22">
        <v>49</v>
      </c>
      <c r="K59" s="22">
        <v>0.472107</v>
      </c>
      <c r="L59">
        <f t="shared" si="0"/>
        <v>35.507200000000005</v>
      </c>
      <c r="M59">
        <f t="shared" si="1"/>
        <v>16.806551961600004</v>
      </c>
      <c r="N59" s="9"/>
      <c r="O59" s="22">
        <v>0.14679</v>
      </c>
      <c r="P59" s="22">
        <v>96.918000000000006</v>
      </c>
      <c r="Q59" s="22">
        <v>-3.6044300000000001E-2</v>
      </c>
      <c r="R59" s="22">
        <v>49</v>
      </c>
      <c r="S59" s="22">
        <v>0.14569099999999999</v>
      </c>
      <c r="T59">
        <f t="shared" si="2"/>
        <v>36.0443</v>
      </c>
      <c r="U59">
        <f t="shared" si="3"/>
        <v>5.2909427970000005</v>
      </c>
      <c r="X59" s="9"/>
      <c r="Y59" s="22">
        <v>0.47332800000000003</v>
      </c>
      <c r="Z59" s="22">
        <v>144.114</v>
      </c>
      <c r="AA59" s="22">
        <v>-3.55042E-2</v>
      </c>
      <c r="AB59" s="22">
        <v>49</v>
      </c>
      <c r="AC59" s="22">
        <v>0.472107</v>
      </c>
      <c r="AD59">
        <f t="shared" si="4"/>
        <v>35.504199999999997</v>
      </c>
      <c r="AE59">
        <f t="shared" si="5"/>
        <v>16.805131977599999</v>
      </c>
      <c r="AF59" s="9"/>
      <c r="AG59" s="22">
        <v>0.14679</v>
      </c>
      <c r="AH59" s="22">
        <v>191.42099999999999</v>
      </c>
      <c r="AI59" s="22">
        <v>-3.5992400000000001E-2</v>
      </c>
      <c r="AJ59" s="22">
        <v>49</v>
      </c>
      <c r="AK59" s="22">
        <v>0.14563000000000001</v>
      </c>
      <c r="AL59">
        <f t="shared" si="6"/>
        <v>35.992400000000004</v>
      </c>
      <c r="AM59">
        <f t="shared" si="7"/>
        <v>5.2833243960000003</v>
      </c>
      <c r="AP59" s="9"/>
      <c r="AQ59" s="22">
        <v>0.47332800000000003</v>
      </c>
      <c r="AR59" s="22">
        <v>238.726</v>
      </c>
      <c r="AS59" s="22">
        <v>-3.5513299999999998E-2</v>
      </c>
      <c r="AT59" s="22">
        <v>49</v>
      </c>
      <c r="AU59" s="22">
        <v>0.47216799999999998</v>
      </c>
      <c r="AV59">
        <f t="shared" si="8"/>
        <v>35.513300000000001</v>
      </c>
      <c r="AW59">
        <f t="shared" si="9"/>
        <v>16.809439262400002</v>
      </c>
      <c r="AX59" s="9"/>
      <c r="AY59" s="22">
        <v>0.14679</v>
      </c>
      <c r="AZ59" s="22">
        <v>286.09899999999999</v>
      </c>
      <c r="BA59" s="22">
        <v>-3.6053500000000002E-2</v>
      </c>
      <c r="BB59" s="22">
        <v>49</v>
      </c>
      <c r="BC59" s="22">
        <v>0.14566000000000001</v>
      </c>
      <c r="BD59">
        <f t="shared" si="10"/>
        <v>36.0535</v>
      </c>
      <c r="BE59">
        <f t="shared" si="11"/>
        <v>5.2922932650000005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0.46829199999999999</v>
      </c>
      <c r="H60" s="22">
        <v>49.697699999999998</v>
      </c>
      <c r="I60" s="22">
        <v>-3.5553000000000001E-2</v>
      </c>
      <c r="J60" s="22">
        <v>50</v>
      </c>
      <c r="K60" s="22">
        <v>0.46707199999999999</v>
      </c>
      <c r="L60">
        <f t="shared" si="0"/>
        <v>35.553000000000004</v>
      </c>
      <c r="M60">
        <f t="shared" si="1"/>
        <v>16.649185476000003</v>
      </c>
      <c r="N60" s="9"/>
      <c r="O60" s="22">
        <v>0.15182499999999999</v>
      </c>
      <c r="P60" s="22">
        <v>96.928100000000001</v>
      </c>
      <c r="Q60" s="22">
        <v>-3.6019900000000001E-2</v>
      </c>
      <c r="R60" s="22">
        <v>50</v>
      </c>
      <c r="S60" s="22">
        <v>0.15063499999999999</v>
      </c>
      <c r="T60">
        <f t="shared" si="2"/>
        <v>36.0199</v>
      </c>
      <c r="U60">
        <f t="shared" si="3"/>
        <v>5.4687213174999991</v>
      </c>
      <c r="X60" s="9"/>
      <c r="Y60" s="22">
        <v>0.46829199999999999</v>
      </c>
      <c r="Z60" s="22">
        <v>144.124</v>
      </c>
      <c r="AA60" s="22">
        <v>-3.5534700000000002E-2</v>
      </c>
      <c r="AB60" s="22">
        <v>50</v>
      </c>
      <c r="AC60" s="22">
        <v>0.467194</v>
      </c>
      <c r="AD60">
        <f t="shared" si="4"/>
        <v>35.534700000000001</v>
      </c>
      <c r="AE60">
        <f t="shared" si="5"/>
        <v>16.640615732400001</v>
      </c>
      <c r="AF60" s="9"/>
      <c r="AG60" s="22">
        <v>0.15182499999999999</v>
      </c>
      <c r="AH60" s="22">
        <v>191.43100000000001</v>
      </c>
      <c r="AI60" s="22">
        <v>-3.5998500000000003E-2</v>
      </c>
      <c r="AJ60" s="22">
        <v>50</v>
      </c>
      <c r="AK60" s="22">
        <v>0.15066499999999999</v>
      </c>
      <c r="AL60">
        <f t="shared" si="6"/>
        <v>35.9985</v>
      </c>
      <c r="AM60">
        <f t="shared" si="7"/>
        <v>5.4654722624999996</v>
      </c>
      <c r="AP60" s="9"/>
      <c r="AQ60" s="22">
        <v>0.46829199999999999</v>
      </c>
      <c r="AR60" s="22">
        <v>238.73599999999999</v>
      </c>
      <c r="AS60" s="22">
        <v>-3.5540799999999997E-2</v>
      </c>
      <c r="AT60" s="22">
        <v>50</v>
      </c>
      <c r="AU60" s="22">
        <v>0.46713300000000002</v>
      </c>
      <c r="AV60">
        <f t="shared" si="8"/>
        <v>35.540799999999997</v>
      </c>
      <c r="AW60">
        <f t="shared" si="9"/>
        <v>16.643472313599997</v>
      </c>
      <c r="AX60" s="9"/>
      <c r="AY60" s="22">
        <v>0.15182499999999999</v>
      </c>
      <c r="AZ60" s="22">
        <v>286.10899999999998</v>
      </c>
      <c r="BA60" s="22">
        <v>-3.60474E-2</v>
      </c>
      <c r="BB60" s="22">
        <v>50</v>
      </c>
      <c r="BC60" s="22">
        <v>0.15063499999999999</v>
      </c>
      <c r="BD60">
        <f t="shared" si="10"/>
        <v>36.047400000000003</v>
      </c>
      <c r="BE60">
        <f t="shared" si="11"/>
        <v>5.4728965050000005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0.46325699999999997</v>
      </c>
      <c r="H61" s="22">
        <v>49.707799999999999</v>
      </c>
      <c r="I61" s="22">
        <v>-3.55988E-2</v>
      </c>
      <c r="J61" s="22">
        <v>51</v>
      </c>
      <c r="K61" s="22">
        <v>0.46197500000000002</v>
      </c>
      <c r="L61">
        <f t="shared" si="0"/>
        <v>35.598799999999997</v>
      </c>
      <c r="M61">
        <f t="shared" si="1"/>
        <v>16.491393291599998</v>
      </c>
      <c r="N61" s="9"/>
      <c r="O61" s="22">
        <v>0.15686</v>
      </c>
      <c r="P61" s="22">
        <v>96.938100000000006</v>
      </c>
      <c r="Q61" s="22">
        <v>-3.60107E-2</v>
      </c>
      <c r="R61" s="22">
        <v>51</v>
      </c>
      <c r="S61" s="22">
        <v>0.15573100000000001</v>
      </c>
      <c r="T61">
        <f t="shared" si="2"/>
        <v>36.0107</v>
      </c>
      <c r="U61">
        <f t="shared" si="3"/>
        <v>5.6486384019999996</v>
      </c>
      <c r="X61" s="9"/>
      <c r="Y61" s="22">
        <v>0.46325699999999997</v>
      </c>
      <c r="Z61" s="22">
        <v>144.13499999999999</v>
      </c>
      <c r="AA61" s="22">
        <v>-3.5562099999999999E-2</v>
      </c>
      <c r="AB61" s="22">
        <v>51</v>
      </c>
      <c r="AC61" s="22">
        <v>0.46206700000000001</v>
      </c>
      <c r="AD61">
        <f t="shared" si="4"/>
        <v>35.562100000000001</v>
      </c>
      <c r="AE61">
        <f t="shared" si="5"/>
        <v>16.474391759699998</v>
      </c>
      <c r="AF61" s="9"/>
      <c r="AG61" s="22">
        <v>0.15686</v>
      </c>
      <c r="AH61" s="22">
        <v>191.441</v>
      </c>
      <c r="AI61" s="22">
        <v>-3.5992400000000001E-2</v>
      </c>
      <c r="AJ61" s="22">
        <v>51</v>
      </c>
      <c r="AK61" s="22">
        <v>0.15570100000000001</v>
      </c>
      <c r="AL61">
        <f t="shared" si="6"/>
        <v>35.992400000000004</v>
      </c>
      <c r="AM61">
        <f t="shared" si="7"/>
        <v>5.6457678640000006</v>
      </c>
      <c r="AP61" s="9"/>
      <c r="AQ61" s="22">
        <v>0.46325699999999997</v>
      </c>
      <c r="AR61" s="22">
        <v>238.74600000000001</v>
      </c>
      <c r="AS61" s="22">
        <v>-3.5565199999999998E-2</v>
      </c>
      <c r="AT61" s="22">
        <v>51</v>
      </c>
      <c r="AU61" s="22">
        <v>0.46206700000000001</v>
      </c>
      <c r="AV61">
        <f t="shared" si="8"/>
        <v>35.565199999999997</v>
      </c>
      <c r="AW61">
        <f t="shared" si="9"/>
        <v>16.475827856399999</v>
      </c>
      <c r="AX61" s="9"/>
      <c r="AY61" s="22">
        <v>0.15686</v>
      </c>
      <c r="AZ61" s="22">
        <v>286.11900000000003</v>
      </c>
      <c r="BA61" s="22">
        <v>-3.6038199999999999E-2</v>
      </c>
      <c r="BB61" s="22">
        <v>51</v>
      </c>
      <c r="BC61" s="22">
        <v>0.15567</v>
      </c>
      <c r="BD61">
        <f t="shared" si="10"/>
        <v>36.038199999999996</v>
      </c>
      <c r="BE61">
        <f t="shared" si="11"/>
        <v>5.652952051999999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0.45822099999999999</v>
      </c>
      <c r="H62" s="22">
        <v>49.717799999999997</v>
      </c>
      <c r="I62" s="22">
        <v>-3.5635399999999998E-2</v>
      </c>
      <c r="J62" s="22">
        <v>52</v>
      </c>
      <c r="K62" s="22">
        <v>0.45700099999999999</v>
      </c>
      <c r="L62">
        <f t="shared" si="0"/>
        <v>35.635399999999997</v>
      </c>
      <c r="M62">
        <f t="shared" si="1"/>
        <v>16.328888623399997</v>
      </c>
      <c r="N62" s="9"/>
      <c r="O62" s="22">
        <v>0.16189600000000001</v>
      </c>
      <c r="P62" s="22">
        <v>96.9482</v>
      </c>
      <c r="Q62" s="22">
        <v>-3.6004599999999998E-2</v>
      </c>
      <c r="R62" s="22">
        <v>52</v>
      </c>
      <c r="S62" s="22">
        <v>0.16067500000000001</v>
      </c>
      <c r="T62">
        <f t="shared" si="2"/>
        <v>36.004599999999996</v>
      </c>
      <c r="U62">
        <f t="shared" si="3"/>
        <v>5.8290007215999999</v>
      </c>
      <c r="X62" s="9"/>
      <c r="Y62" s="22">
        <v>0.45822099999999999</v>
      </c>
      <c r="Z62" s="22">
        <v>144.14500000000001</v>
      </c>
      <c r="AA62" s="22">
        <v>-3.5568200000000001E-2</v>
      </c>
      <c r="AB62" s="22">
        <v>52</v>
      </c>
      <c r="AC62" s="22">
        <v>0.45700099999999999</v>
      </c>
      <c r="AD62">
        <f t="shared" si="4"/>
        <v>35.568200000000004</v>
      </c>
      <c r="AE62">
        <f t="shared" si="5"/>
        <v>16.298096172200001</v>
      </c>
      <c r="AF62" s="9"/>
      <c r="AG62" s="22">
        <v>0.16189600000000001</v>
      </c>
      <c r="AH62" s="22">
        <v>191.45099999999999</v>
      </c>
      <c r="AI62" s="22">
        <v>-3.6001600000000002E-2</v>
      </c>
      <c r="AJ62" s="22">
        <v>52</v>
      </c>
      <c r="AK62" s="22">
        <v>0.16076699999999999</v>
      </c>
      <c r="AL62">
        <f t="shared" si="6"/>
        <v>36.001600000000003</v>
      </c>
      <c r="AM62">
        <f t="shared" si="7"/>
        <v>5.8285150336000013</v>
      </c>
      <c r="AP62" s="9"/>
      <c r="AQ62" s="22">
        <v>0.45822099999999999</v>
      </c>
      <c r="AR62" s="22">
        <v>238.756</v>
      </c>
      <c r="AS62" s="22">
        <v>-3.5601800000000003E-2</v>
      </c>
      <c r="AT62" s="22">
        <v>52</v>
      </c>
      <c r="AU62" s="22">
        <v>0.45703100000000002</v>
      </c>
      <c r="AV62">
        <f t="shared" si="8"/>
        <v>35.601800000000004</v>
      </c>
      <c r="AW62">
        <f t="shared" si="9"/>
        <v>16.313492397800001</v>
      </c>
      <c r="AX62" s="9"/>
      <c r="AY62" s="22">
        <v>0.16189600000000001</v>
      </c>
      <c r="AZ62" s="22">
        <v>286.12900000000002</v>
      </c>
      <c r="BA62" s="22">
        <v>-3.6038199999999999E-2</v>
      </c>
      <c r="BB62" s="22">
        <v>52</v>
      </c>
      <c r="BC62" s="22">
        <v>0.16073599999999999</v>
      </c>
      <c r="BD62">
        <f t="shared" si="10"/>
        <v>36.038199999999996</v>
      </c>
      <c r="BE62">
        <f t="shared" si="11"/>
        <v>5.8344404271999997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0.45318599999999998</v>
      </c>
      <c r="H63" s="22">
        <v>49.727899999999998</v>
      </c>
      <c r="I63" s="22">
        <v>-3.5647600000000002E-2</v>
      </c>
      <c r="J63" s="22">
        <v>53</v>
      </c>
      <c r="K63" s="22">
        <v>0.45190399999999997</v>
      </c>
      <c r="L63">
        <f t="shared" si="0"/>
        <v>35.647600000000004</v>
      </c>
      <c r="M63">
        <f t="shared" si="1"/>
        <v>16.154993253600001</v>
      </c>
      <c r="N63" s="9"/>
      <c r="O63" s="22">
        <v>0.166931</v>
      </c>
      <c r="P63" s="22">
        <v>96.958299999999994</v>
      </c>
      <c r="Q63" s="22">
        <v>-3.59955E-2</v>
      </c>
      <c r="R63" s="22">
        <v>53</v>
      </c>
      <c r="S63" s="22">
        <v>0.165771</v>
      </c>
      <c r="T63">
        <f t="shared" si="2"/>
        <v>35.9955</v>
      </c>
      <c r="U63">
        <f t="shared" si="3"/>
        <v>6.0087648104999998</v>
      </c>
      <c r="X63" s="9"/>
      <c r="Y63" s="22">
        <v>0.45318599999999998</v>
      </c>
      <c r="Z63" s="22">
        <v>144.155</v>
      </c>
      <c r="AA63" s="22">
        <v>-3.55865E-2</v>
      </c>
      <c r="AB63" s="22">
        <v>53</v>
      </c>
      <c r="AC63" s="22">
        <v>0.45190399999999997</v>
      </c>
      <c r="AD63">
        <f t="shared" si="4"/>
        <v>35.586500000000001</v>
      </c>
      <c r="AE63">
        <f t="shared" si="5"/>
        <v>16.127303589</v>
      </c>
      <c r="AF63" s="9"/>
      <c r="AG63" s="22">
        <v>0.166931</v>
      </c>
      <c r="AH63" s="22">
        <v>191.46100000000001</v>
      </c>
      <c r="AI63" s="22">
        <v>-3.5992400000000001E-2</v>
      </c>
      <c r="AJ63" s="22">
        <v>53</v>
      </c>
      <c r="AK63" s="22">
        <v>0.16583300000000001</v>
      </c>
      <c r="AL63">
        <f t="shared" si="6"/>
        <v>35.992400000000004</v>
      </c>
      <c r="AM63">
        <f t="shared" si="7"/>
        <v>6.0082473244000001</v>
      </c>
      <c r="AP63" s="9"/>
      <c r="AQ63" s="22">
        <v>0.45318599999999998</v>
      </c>
      <c r="AR63" s="22">
        <v>238.76599999999999</v>
      </c>
      <c r="AS63" s="22">
        <v>-3.56415E-2</v>
      </c>
      <c r="AT63" s="22">
        <v>53</v>
      </c>
      <c r="AU63" s="22">
        <v>0.45196500000000001</v>
      </c>
      <c r="AV63">
        <f t="shared" si="8"/>
        <v>35.641500000000001</v>
      </c>
      <c r="AW63">
        <f t="shared" si="9"/>
        <v>16.152228819000001</v>
      </c>
      <c r="AX63" s="9"/>
      <c r="AY63" s="22">
        <v>0.166931</v>
      </c>
      <c r="AZ63" s="22">
        <v>286.13900000000001</v>
      </c>
      <c r="BA63" s="22">
        <v>-3.6035200000000003E-2</v>
      </c>
      <c r="BB63" s="22">
        <v>53</v>
      </c>
      <c r="BC63" s="22">
        <v>0.165771</v>
      </c>
      <c r="BD63">
        <f t="shared" si="10"/>
        <v>36.035200000000003</v>
      </c>
      <c r="BE63">
        <f t="shared" si="11"/>
        <v>6.0153919712000006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0.44815100000000002</v>
      </c>
      <c r="H64" s="22">
        <v>49.738</v>
      </c>
      <c r="I64" s="22">
        <v>-3.5668900000000003E-2</v>
      </c>
      <c r="J64" s="22">
        <v>54</v>
      </c>
      <c r="K64" s="22">
        <v>0.44696000000000002</v>
      </c>
      <c r="L64">
        <f t="shared" si="0"/>
        <v>35.668900000000001</v>
      </c>
      <c r="M64">
        <f t="shared" si="1"/>
        <v>15.985053203900002</v>
      </c>
      <c r="N64" s="9"/>
      <c r="O64" s="22">
        <v>0.17196700000000001</v>
      </c>
      <c r="P64" s="22">
        <v>96.968400000000003</v>
      </c>
      <c r="Q64" s="22">
        <v>-3.5998500000000003E-2</v>
      </c>
      <c r="R64" s="22">
        <v>54</v>
      </c>
      <c r="S64" s="22">
        <v>0.17089799999999999</v>
      </c>
      <c r="T64">
        <f t="shared" si="2"/>
        <v>35.9985</v>
      </c>
      <c r="U64">
        <f t="shared" si="3"/>
        <v>6.1905540495000002</v>
      </c>
      <c r="X64" s="9"/>
      <c r="Y64" s="22">
        <v>0.44815100000000002</v>
      </c>
      <c r="Z64" s="22">
        <v>144.16499999999999</v>
      </c>
      <c r="AA64" s="22">
        <v>-3.5617099999999999E-2</v>
      </c>
      <c r="AB64" s="22">
        <v>54</v>
      </c>
      <c r="AC64" s="22">
        <v>0.44696000000000002</v>
      </c>
      <c r="AD64">
        <f t="shared" si="4"/>
        <v>35.617100000000001</v>
      </c>
      <c r="AE64">
        <f t="shared" si="5"/>
        <v>15.961838982100002</v>
      </c>
      <c r="AF64" s="9"/>
      <c r="AG64" s="22">
        <v>0.17196700000000001</v>
      </c>
      <c r="AH64" s="22">
        <v>191.471</v>
      </c>
      <c r="AI64" s="22">
        <v>-3.5980199999999997E-2</v>
      </c>
      <c r="AJ64" s="22">
        <v>54</v>
      </c>
      <c r="AK64" s="22">
        <v>0.17077600000000001</v>
      </c>
      <c r="AL64">
        <f t="shared" si="6"/>
        <v>35.980199999999996</v>
      </c>
      <c r="AM64">
        <f t="shared" si="7"/>
        <v>6.1874070533999994</v>
      </c>
      <c r="AP64" s="9"/>
      <c r="AQ64" s="22">
        <v>0.44815100000000002</v>
      </c>
      <c r="AR64" s="22">
        <v>238.77699999999999</v>
      </c>
      <c r="AS64" s="22">
        <v>-3.56659E-2</v>
      </c>
      <c r="AT64" s="22">
        <v>54</v>
      </c>
      <c r="AU64" s="22">
        <v>0.44692999999999999</v>
      </c>
      <c r="AV64">
        <f t="shared" si="8"/>
        <v>35.665900000000001</v>
      </c>
      <c r="AW64">
        <f t="shared" si="9"/>
        <v>15.983708750900002</v>
      </c>
      <c r="AX64" s="9"/>
      <c r="AY64" s="22">
        <v>0.17196700000000001</v>
      </c>
      <c r="AZ64" s="22">
        <v>286.149</v>
      </c>
      <c r="BA64" s="22">
        <v>-3.6026000000000002E-2</v>
      </c>
      <c r="BB64" s="22">
        <v>54</v>
      </c>
      <c r="BC64" s="22">
        <v>0.17080699999999999</v>
      </c>
      <c r="BD64">
        <f t="shared" si="10"/>
        <v>36.026000000000003</v>
      </c>
      <c r="BE64">
        <f t="shared" si="11"/>
        <v>6.195283142000001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0.44311499999999998</v>
      </c>
      <c r="H65" s="22">
        <v>49.747999999999998</v>
      </c>
      <c r="I65" s="22">
        <v>-3.5672000000000002E-2</v>
      </c>
      <c r="J65" s="22">
        <v>55</v>
      </c>
      <c r="K65" s="22">
        <v>0.44195600000000002</v>
      </c>
      <c r="L65">
        <f t="shared" si="0"/>
        <v>35.672000000000004</v>
      </c>
      <c r="M65">
        <f t="shared" si="1"/>
        <v>15.806798280000001</v>
      </c>
      <c r="N65" s="9"/>
      <c r="O65" s="22">
        <v>0.17700199999999999</v>
      </c>
      <c r="P65" s="22">
        <v>96.978399999999993</v>
      </c>
      <c r="Q65" s="22">
        <v>-3.6001600000000002E-2</v>
      </c>
      <c r="R65" s="22">
        <v>55</v>
      </c>
      <c r="S65" s="22">
        <v>0.175812</v>
      </c>
      <c r="T65">
        <f t="shared" si="2"/>
        <v>36.001600000000003</v>
      </c>
      <c r="U65">
        <f t="shared" si="3"/>
        <v>6.3723552032000006</v>
      </c>
      <c r="X65" s="9"/>
      <c r="Y65" s="22">
        <v>0.44311499999999998</v>
      </c>
      <c r="Z65" s="22">
        <v>144.17500000000001</v>
      </c>
      <c r="AA65" s="22">
        <v>-3.5653700000000003E-2</v>
      </c>
      <c r="AB65" s="22">
        <v>55</v>
      </c>
      <c r="AC65" s="22">
        <v>0.44192500000000001</v>
      </c>
      <c r="AD65">
        <f t="shared" si="4"/>
        <v>35.653700000000001</v>
      </c>
      <c r="AE65">
        <f t="shared" si="5"/>
        <v>15.798689275499999</v>
      </c>
      <c r="AF65" s="9"/>
      <c r="AG65" s="22">
        <v>0.17700199999999999</v>
      </c>
      <c r="AH65" s="22">
        <v>191.48099999999999</v>
      </c>
      <c r="AI65" s="22">
        <v>-3.5964999999999997E-2</v>
      </c>
      <c r="AJ65" s="22">
        <v>55</v>
      </c>
      <c r="AK65" s="22">
        <v>0.175903</v>
      </c>
      <c r="AL65">
        <f t="shared" si="6"/>
        <v>35.964999999999996</v>
      </c>
      <c r="AM65">
        <f t="shared" si="7"/>
        <v>6.3658769299999989</v>
      </c>
      <c r="AP65" s="9"/>
      <c r="AQ65" s="22">
        <v>0.44311499999999998</v>
      </c>
      <c r="AR65" s="22">
        <v>238.78700000000001</v>
      </c>
      <c r="AS65" s="22">
        <v>-3.5678099999999997E-2</v>
      </c>
      <c r="AT65" s="22">
        <v>55</v>
      </c>
      <c r="AU65" s="22">
        <v>0.44189499999999998</v>
      </c>
      <c r="AV65">
        <f t="shared" si="8"/>
        <v>35.678100000000001</v>
      </c>
      <c r="AW65">
        <f t="shared" si="9"/>
        <v>15.809501281499999</v>
      </c>
      <c r="AX65" s="9"/>
      <c r="AY65" s="22">
        <v>0.17700199999999999</v>
      </c>
      <c r="AZ65" s="22">
        <v>286.15899999999999</v>
      </c>
      <c r="BA65" s="22">
        <v>-3.6029100000000001E-2</v>
      </c>
      <c r="BB65" s="22">
        <v>55</v>
      </c>
      <c r="BC65" s="22">
        <v>0.175873</v>
      </c>
      <c r="BD65">
        <f t="shared" si="10"/>
        <v>36.0291</v>
      </c>
      <c r="BE65">
        <f t="shared" si="11"/>
        <v>6.3772227581999994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0.43808000000000002</v>
      </c>
      <c r="H66" s="22">
        <v>49.758099999999999</v>
      </c>
      <c r="I66" s="22">
        <v>-3.5681200000000003E-2</v>
      </c>
      <c r="J66" s="22">
        <v>56</v>
      </c>
      <c r="K66" s="22">
        <v>0.43682900000000002</v>
      </c>
      <c r="L66">
        <f t="shared" si="0"/>
        <v>35.681200000000004</v>
      </c>
      <c r="M66">
        <f t="shared" si="1"/>
        <v>15.631220096000003</v>
      </c>
      <c r="N66" s="9"/>
      <c r="O66" s="22">
        <v>0.182037</v>
      </c>
      <c r="P66" s="22">
        <v>96.988500000000002</v>
      </c>
      <c r="Q66" s="22">
        <v>-3.6004599999999998E-2</v>
      </c>
      <c r="R66" s="22">
        <v>56</v>
      </c>
      <c r="S66" s="22">
        <v>0.18084700000000001</v>
      </c>
      <c r="T66">
        <f t="shared" si="2"/>
        <v>36.004599999999996</v>
      </c>
      <c r="U66">
        <f t="shared" si="3"/>
        <v>6.5541693701999995</v>
      </c>
      <c r="X66" s="9"/>
      <c r="Y66" s="22">
        <v>0.43808000000000002</v>
      </c>
      <c r="Z66" s="22">
        <v>144.185</v>
      </c>
      <c r="AA66" s="22">
        <v>-3.5696400000000003E-2</v>
      </c>
      <c r="AB66" s="22">
        <v>56</v>
      </c>
      <c r="AC66" s="22">
        <v>0.436859</v>
      </c>
      <c r="AD66">
        <f t="shared" si="4"/>
        <v>35.696400000000004</v>
      </c>
      <c r="AE66">
        <f t="shared" si="5"/>
        <v>15.637878912000003</v>
      </c>
      <c r="AF66" s="9"/>
      <c r="AG66" s="22">
        <v>0.182037</v>
      </c>
      <c r="AH66" s="22">
        <v>191.49100000000001</v>
      </c>
      <c r="AI66" s="22">
        <v>-3.5968E-2</v>
      </c>
      <c r="AJ66" s="22">
        <v>56</v>
      </c>
      <c r="AK66" s="22">
        <v>0.18087800000000001</v>
      </c>
      <c r="AL66">
        <f t="shared" si="6"/>
        <v>35.968000000000004</v>
      </c>
      <c r="AM66">
        <f t="shared" si="7"/>
        <v>6.5475068160000012</v>
      </c>
      <c r="AP66" s="9"/>
      <c r="AQ66" s="22">
        <v>0.43808000000000002</v>
      </c>
      <c r="AR66" s="22">
        <v>238.797</v>
      </c>
      <c r="AS66" s="22">
        <v>-3.5684199999999999E-2</v>
      </c>
      <c r="AT66" s="22">
        <v>56</v>
      </c>
      <c r="AU66" s="22">
        <v>0.43682900000000002</v>
      </c>
      <c r="AV66">
        <f t="shared" si="8"/>
        <v>35.684199999999997</v>
      </c>
      <c r="AW66">
        <f t="shared" si="9"/>
        <v>15.632534335999999</v>
      </c>
      <c r="AX66" s="9"/>
      <c r="AY66" s="22">
        <v>0.182037</v>
      </c>
      <c r="AZ66" s="22">
        <v>286.16899999999998</v>
      </c>
      <c r="BA66" s="22">
        <v>-3.6016800000000002E-2</v>
      </c>
      <c r="BB66" s="22">
        <v>56</v>
      </c>
      <c r="BC66" s="22">
        <v>0.18090800000000001</v>
      </c>
      <c r="BD66">
        <f t="shared" si="10"/>
        <v>36.016800000000003</v>
      </c>
      <c r="BE66">
        <f t="shared" si="11"/>
        <v>6.556390221600001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0.43304399999999998</v>
      </c>
      <c r="H67" s="22">
        <v>49.7682</v>
      </c>
      <c r="I67" s="22">
        <v>-3.5684199999999999E-2</v>
      </c>
      <c r="J67" s="22">
        <v>57</v>
      </c>
      <c r="K67" s="22">
        <v>0.43179299999999998</v>
      </c>
      <c r="L67">
        <f t="shared" si="0"/>
        <v>35.684199999999997</v>
      </c>
      <c r="M67">
        <f t="shared" si="1"/>
        <v>15.452828704799998</v>
      </c>
      <c r="N67" s="9"/>
      <c r="O67" s="22">
        <v>0.18707299999999999</v>
      </c>
      <c r="P67" s="22">
        <v>96.998599999999996</v>
      </c>
      <c r="Q67" s="22">
        <v>-3.60107E-2</v>
      </c>
      <c r="R67" s="22">
        <v>57</v>
      </c>
      <c r="S67" s="22">
        <v>0.18588299999999999</v>
      </c>
      <c r="T67">
        <f t="shared" si="2"/>
        <v>36.0107</v>
      </c>
      <c r="U67">
        <f t="shared" si="3"/>
        <v>6.7366296810999993</v>
      </c>
      <c r="X67" s="9"/>
      <c r="Y67" s="22">
        <v>0.43304399999999998</v>
      </c>
      <c r="Z67" s="22">
        <v>144.19499999999999</v>
      </c>
      <c r="AA67" s="22">
        <v>-3.5714700000000002E-2</v>
      </c>
      <c r="AB67" s="22">
        <v>57</v>
      </c>
      <c r="AC67" s="22">
        <v>0.43182399999999999</v>
      </c>
      <c r="AD67">
        <f t="shared" si="4"/>
        <v>35.714700000000001</v>
      </c>
      <c r="AE67">
        <f t="shared" si="5"/>
        <v>15.4660365468</v>
      </c>
      <c r="AF67" s="9"/>
      <c r="AG67" s="22">
        <v>0.18707299999999999</v>
      </c>
      <c r="AH67" s="22">
        <v>191.501</v>
      </c>
      <c r="AI67" s="22">
        <v>-3.5971099999999999E-2</v>
      </c>
      <c r="AJ67" s="22">
        <v>57</v>
      </c>
      <c r="AK67" s="22">
        <v>0.18585199999999999</v>
      </c>
      <c r="AL67">
        <f t="shared" si="6"/>
        <v>35.9711</v>
      </c>
      <c r="AM67">
        <f t="shared" si="7"/>
        <v>6.7292215902999999</v>
      </c>
      <c r="AP67" s="9"/>
      <c r="AQ67" s="22">
        <v>0.43304399999999998</v>
      </c>
      <c r="AR67" s="22">
        <v>238.80699999999999</v>
      </c>
      <c r="AS67" s="22">
        <v>-3.5690300000000001E-2</v>
      </c>
      <c r="AT67" s="22">
        <v>57</v>
      </c>
      <c r="AU67" s="22">
        <v>0.431946</v>
      </c>
      <c r="AV67">
        <f t="shared" si="8"/>
        <v>35.690300000000001</v>
      </c>
      <c r="AW67">
        <f t="shared" si="9"/>
        <v>15.4554702732</v>
      </c>
      <c r="AX67" s="9"/>
      <c r="AY67" s="22">
        <v>0.18707299999999999</v>
      </c>
      <c r="AZ67" s="22">
        <v>286.17899999999997</v>
      </c>
      <c r="BA67" s="22">
        <v>-3.6007699999999997E-2</v>
      </c>
      <c r="BB67" s="22">
        <v>57</v>
      </c>
      <c r="BC67" s="22">
        <v>0.18588299999999999</v>
      </c>
      <c r="BD67">
        <f t="shared" si="10"/>
        <v>36.0077</v>
      </c>
      <c r="BE67">
        <f t="shared" si="11"/>
        <v>6.7360684620999995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0.42800899999999997</v>
      </c>
      <c r="H68" s="22">
        <v>49.778300000000002</v>
      </c>
      <c r="I68" s="22">
        <v>-3.56934E-2</v>
      </c>
      <c r="J68" s="22">
        <v>58</v>
      </c>
      <c r="K68" s="22">
        <v>0.426788</v>
      </c>
      <c r="L68">
        <f t="shared" si="0"/>
        <v>35.693399999999997</v>
      </c>
      <c r="M68">
        <f t="shared" si="1"/>
        <v>15.277096440599998</v>
      </c>
      <c r="N68" s="9"/>
      <c r="O68" s="22">
        <v>0.192108</v>
      </c>
      <c r="P68" s="22">
        <v>97.008600000000001</v>
      </c>
      <c r="Q68" s="22">
        <v>-3.6022899999999997E-2</v>
      </c>
      <c r="R68" s="22">
        <v>58</v>
      </c>
      <c r="S68" s="22">
        <v>0.19103999999999999</v>
      </c>
      <c r="T68">
        <f t="shared" si="2"/>
        <v>36.0229</v>
      </c>
      <c r="U68">
        <f t="shared" si="3"/>
        <v>6.9202872731999996</v>
      </c>
      <c r="X68" s="9"/>
      <c r="Y68" s="22">
        <v>0.42800899999999997</v>
      </c>
      <c r="Z68" s="22">
        <v>144.20500000000001</v>
      </c>
      <c r="AA68" s="22">
        <v>-3.5726899999999999E-2</v>
      </c>
      <c r="AB68" s="22">
        <v>58</v>
      </c>
      <c r="AC68" s="22">
        <v>0.42675800000000003</v>
      </c>
      <c r="AD68">
        <f t="shared" si="4"/>
        <v>35.726900000000001</v>
      </c>
      <c r="AE68">
        <f t="shared" si="5"/>
        <v>15.2914347421</v>
      </c>
      <c r="AF68" s="9"/>
      <c r="AG68" s="22">
        <v>0.192108</v>
      </c>
      <c r="AH68" s="22">
        <v>191.511</v>
      </c>
      <c r="AI68" s="22">
        <v>-3.5968E-2</v>
      </c>
      <c r="AJ68" s="22">
        <v>58</v>
      </c>
      <c r="AK68" s="22">
        <v>0.190918</v>
      </c>
      <c r="AL68">
        <f t="shared" si="6"/>
        <v>35.968000000000004</v>
      </c>
      <c r="AM68">
        <f t="shared" si="7"/>
        <v>6.9097405440000008</v>
      </c>
      <c r="AP68" s="9"/>
      <c r="AQ68" s="22">
        <v>0.42800899999999997</v>
      </c>
      <c r="AR68" s="22">
        <v>238.81700000000001</v>
      </c>
      <c r="AS68" s="22">
        <v>-3.5711699999999999E-2</v>
      </c>
      <c r="AT68" s="22">
        <v>58</v>
      </c>
      <c r="AU68" s="22">
        <v>0.42675800000000003</v>
      </c>
      <c r="AV68">
        <f t="shared" si="8"/>
        <v>35.7117</v>
      </c>
      <c r="AW68">
        <f t="shared" si="9"/>
        <v>15.284929005299999</v>
      </c>
      <c r="AX68" s="9"/>
      <c r="AY68" s="22">
        <v>0.192108</v>
      </c>
      <c r="AZ68" s="22">
        <v>286.18900000000002</v>
      </c>
      <c r="BA68" s="22">
        <v>-3.5986299999999999E-2</v>
      </c>
      <c r="BB68" s="22">
        <v>58</v>
      </c>
      <c r="BC68" s="22">
        <v>0.190887</v>
      </c>
      <c r="BD68">
        <f t="shared" si="10"/>
        <v>35.9863</v>
      </c>
      <c r="BE68">
        <f t="shared" si="11"/>
        <v>6.9132561203999998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0.42297400000000002</v>
      </c>
      <c r="H69" s="22">
        <v>49.7883</v>
      </c>
      <c r="I69" s="22">
        <v>-3.5696400000000003E-2</v>
      </c>
      <c r="J69" s="22">
        <v>59</v>
      </c>
      <c r="K69" s="22">
        <v>0.42175299999999999</v>
      </c>
      <c r="L69">
        <f t="shared" si="0"/>
        <v>35.696400000000004</v>
      </c>
      <c r="M69">
        <f t="shared" si="1"/>
        <v>15.098649093600002</v>
      </c>
      <c r="N69" s="9"/>
      <c r="O69" s="22">
        <v>0.19714400000000001</v>
      </c>
      <c r="P69" s="22">
        <v>97.018699999999995</v>
      </c>
      <c r="Q69" s="22">
        <v>-3.6013799999999999E-2</v>
      </c>
      <c r="R69" s="22">
        <v>59</v>
      </c>
      <c r="S69" s="22">
        <v>0.19592300000000001</v>
      </c>
      <c r="T69">
        <f t="shared" si="2"/>
        <v>36.013799999999996</v>
      </c>
      <c r="U69">
        <f t="shared" si="3"/>
        <v>7.0999045872000002</v>
      </c>
      <c r="X69" s="9"/>
      <c r="Y69" s="22">
        <v>0.42297400000000002</v>
      </c>
      <c r="Z69" s="22">
        <v>144.215</v>
      </c>
      <c r="AA69" s="22">
        <v>-3.5717800000000001E-2</v>
      </c>
      <c r="AB69" s="22">
        <v>59</v>
      </c>
      <c r="AC69" s="22">
        <v>0.42172199999999999</v>
      </c>
      <c r="AD69">
        <f t="shared" si="4"/>
        <v>35.717800000000004</v>
      </c>
      <c r="AE69">
        <f t="shared" si="5"/>
        <v>15.107700737200002</v>
      </c>
      <c r="AF69" s="9"/>
      <c r="AG69" s="22">
        <v>0.19714400000000001</v>
      </c>
      <c r="AH69" s="22">
        <v>191.52199999999999</v>
      </c>
      <c r="AI69" s="22">
        <v>-3.5961899999999998E-2</v>
      </c>
      <c r="AJ69" s="22">
        <v>59</v>
      </c>
      <c r="AK69" s="22">
        <v>0.19598399999999999</v>
      </c>
      <c r="AL69">
        <f t="shared" si="6"/>
        <v>35.9619</v>
      </c>
      <c r="AM69">
        <f t="shared" si="7"/>
        <v>7.0896728136000009</v>
      </c>
      <c r="AP69" s="9"/>
      <c r="AQ69" s="22">
        <v>0.42297400000000002</v>
      </c>
      <c r="AR69" s="22">
        <v>238.827</v>
      </c>
      <c r="AS69" s="22">
        <v>-3.5726899999999999E-2</v>
      </c>
      <c r="AT69" s="22">
        <v>59</v>
      </c>
      <c r="AU69" s="22">
        <v>0.42178300000000002</v>
      </c>
      <c r="AV69">
        <f t="shared" si="8"/>
        <v>35.726900000000001</v>
      </c>
      <c r="AW69">
        <f t="shared" si="9"/>
        <v>15.111549800600001</v>
      </c>
      <c r="AX69" s="9"/>
      <c r="AY69" s="22">
        <v>0.19714400000000001</v>
      </c>
      <c r="AZ69" s="22">
        <v>286.19900000000001</v>
      </c>
      <c r="BA69" s="22">
        <v>-3.5977200000000001E-2</v>
      </c>
      <c r="BB69" s="22">
        <v>59</v>
      </c>
      <c r="BC69" s="22">
        <v>0.196045</v>
      </c>
      <c r="BD69">
        <f t="shared" si="10"/>
        <v>35.977200000000003</v>
      </c>
      <c r="BE69">
        <f t="shared" si="11"/>
        <v>7.0926891168000008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0.41793799999999998</v>
      </c>
      <c r="H70" s="22">
        <v>49.798400000000001</v>
      </c>
      <c r="I70" s="22">
        <v>-3.57086E-2</v>
      </c>
      <c r="J70" s="22">
        <v>60</v>
      </c>
      <c r="K70" s="22">
        <v>0.41668699999999997</v>
      </c>
      <c r="L70">
        <f t="shared" si="0"/>
        <v>35.708599999999997</v>
      </c>
      <c r="M70">
        <f t="shared" si="1"/>
        <v>14.923980866799997</v>
      </c>
      <c r="N70" s="9"/>
      <c r="O70" s="22">
        <v>0.202179</v>
      </c>
      <c r="P70" s="22">
        <v>97.028800000000004</v>
      </c>
      <c r="Q70" s="22">
        <v>-3.6007699999999997E-2</v>
      </c>
      <c r="R70" s="22">
        <v>60</v>
      </c>
      <c r="S70" s="22">
        <v>0.200989</v>
      </c>
      <c r="T70">
        <f t="shared" si="2"/>
        <v>36.0077</v>
      </c>
      <c r="U70">
        <f t="shared" si="3"/>
        <v>7.2800007782999998</v>
      </c>
      <c r="X70" s="9"/>
      <c r="Y70" s="22">
        <v>0.41793799999999998</v>
      </c>
      <c r="Z70" s="22">
        <v>144.22499999999999</v>
      </c>
      <c r="AA70" s="22">
        <v>-3.5723900000000003E-2</v>
      </c>
      <c r="AB70" s="22">
        <v>60</v>
      </c>
      <c r="AC70" s="22">
        <v>0.41668699999999997</v>
      </c>
      <c r="AD70">
        <f t="shared" si="4"/>
        <v>35.7239</v>
      </c>
      <c r="AE70">
        <f t="shared" si="5"/>
        <v>14.930375318199999</v>
      </c>
      <c r="AF70" s="9"/>
      <c r="AG70" s="22">
        <v>0.202179</v>
      </c>
      <c r="AH70" s="22">
        <v>191.53200000000001</v>
      </c>
      <c r="AI70" s="22">
        <v>-3.5955800000000003E-2</v>
      </c>
      <c r="AJ70" s="22">
        <v>60</v>
      </c>
      <c r="AK70" s="22">
        <v>0.200928</v>
      </c>
      <c r="AL70">
        <f t="shared" si="6"/>
        <v>35.955800000000004</v>
      </c>
      <c r="AM70">
        <f t="shared" si="7"/>
        <v>7.2695076882000009</v>
      </c>
      <c r="AP70" s="9"/>
      <c r="AQ70" s="22">
        <v>0.41793799999999998</v>
      </c>
      <c r="AR70" s="22">
        <v>238.83699999999999</v>
      </c>
      <c r="AS70" s="22">
        <v>-3.5742200000000002E-2</v>
      </c>
      <c r="AT70" s="22">
        <v>60</v>
      </c>
      <c r="AU70" s="22">
        <v>0.41665600000000003</v>
      </c>
      <c r="AV70">
        <f t="shared" si="8"/>
        <v>35.742200000000004</v>
      </c>
      <c r="AW70">
        <f t="shared" si="9"/>
        <v>14.938023583600001</v>
      </c>
      <c r="AX70" s="9"/>
      <c r="AY70" s="22">
        <v>0.202179</v>
      </c>
      <c r="AZ70" s="22">
        <v>286.209</v>
      </c>
      <c r="BA70" s="22">
        <v>-3.5980199999999997E-2</v>
      </c>
      <c r="BB70" s="22">
        <v>60</v>
      </c>
      <c r="BC70" s="22">
        <v>0.200989</v>
      </c>
      <c r="BD70">
        <f t="shared" si="10"/>
        <v>35.980199999999996</v>
      </c>
      <c r="BE70">
        <f t="shared" si="11"/>
        <v>7.2744408557999991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0.41290300000000002</v>
      </c>
      <c r="H71" s="22">
        <v>49.808500000000002</v>
      </c>
      <c r="I71" s="22">
        <v>-3.5729999999999998E-2</v>
      </c>
      <c r="J71" s="22">
        <v>61</v>
      </c>
      <c r="K71" s="22">
        <v>0.411713</v>
      </c>
      <c r="L71">
        <f t="shared" si="0"/>
        <v>35.729999999999997</v>
      </c>
      <c r="M71">
        <f t="shared" si="1"/>
        <v>14.75302419</v>
      </c>
      <c r="N71" s="9"/>
      <c r="O71" s="22">
        <v>0.20721400000000001</v>
      </c>
      <c r="P71" s="22">
        <v>97.038899999999998</v>
      </c>
      <c r="Q71" s="22">
        <v>-3.5998500000000003E-2</v>
      </c>
      <c r="R71" s="22">
        <v>61</v>
      </c>
      <c r="S71" s="22">
        <v>0.20602400000000001</v>
      </c>
      <c r="T71">
        <f t="shared" si="2"/>
        <v>35.9985</v>
      </c>
      <c r="U71">
        <f t="shared" si="3"/>
        <v>7.4593931790000001</v>
      </c>
      <c r="X71" s="9"/>
      <c r="Y71" s="22">
        <v>0.41290300000000002</v>
      </c>
      <c r="Z71" s="22">
        <v>144.23500000000001</v>
      </c>
      <c r="AA71" s="22">
        <v>-3.5729999999999998E-2</v>
      </c>
      <c r="AB71" s="22">
        <v>61</v>
      </c>
      <c r="AC71" s="22">
        <v>0.41165200000000002</v>
      </c>
      <c r="AD71">
        <f t="shared" si="4"/>
        <v>35.729999999999997</v>
      </c>
      <c r="AE71">
        <f t="shared" si="5"/>
        <v>14.75302419</v>
      </c>
      <c r="AF71" s="9"/>
      <c r="AG71" s="22">
        <v>0.20721400000000001</v>
      </c>
      <c r="AH71" s="22">
        <v>191.542</v>
      </c>
      <c r="AI71" s="22">
        <v>-3.5974100000000002E-2</v>
      </c>
      <c r="AJ71" s="22">
        <v>61</v>
      </c>
      <c r="AK71" s="22">
        <v>0.20605499999999999</v>
      </c>
      <c r="AL71">
        <f t="shared" si="6"/>
        <v>35.9741</v>
      </c>
      <c r="AM71">
        <f t="shared" si="7"/>
        <v>7.4543371574000004</v>
      </c>
      <c r="AP71" s="9"/>
      <c r="AQ71" s="22">
        <v>0.41290300000000002</v>
      </c>
      <c r="AR71" s="22">
        <v>238.84700000000001</v>
      </c>
      <c r="AS71" s="22">
        <v>-3.5748299999999997E-2</v>
      </c>
      <c r="AT71" s="22">
        <v>61</v>
      </c>
      <c r="AU71" s="22">
        <v>0.41165200000000002</v>
      </c>
      <c r="AV71">
        <f t="shared" si="8"/>
        <v>35.748299999999993</v>
      </c>
      <c r="AW71">
        <f t="shared" si="9"/>
        <v>14.760580314899999</v>
      </c>
      <c r="AX71" s="9"/>
      <c r="AY71" s="22">
        <v>0.20721400000000001</v>
      </c>
      <c r="AZ71" s="22">
        <v>286.21899999999999</v>
      </c>
      <c r="BA71" s="22">
        <v>-3.5964999999999997E-2</v>
      </c>
      <c r="BB71" s="22">
        <v>61</v>
      </c>
      <c r="BC71" s="22">
        <v>0.20608499999999999</v>
      </c>
      <c r="BD71">
        <f t="shared" si="10"/>
        <v>35.964999999999996</v>
      </c>
      <c r="BE71">
        <f t="shared" si="11"/>
        <v>7.4524515099999995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0.40786699999999998</v>
      </c>
      <c r="H72" s="22">
        <v>49.8185</v>
      </c>
      <c r="I72" s="22">
        <v>-3.5757400000000002E-2</v>
      </c>
      <c r="J72" s="22">
        <v>62</v>
      </c>
      <c r="K72" s="22">
        <v>0.40667700000000001</v>
      </c>
      <c r="L72">
        <f t="shared" si="0"/>
        <v>35.757400000000004</v>
      </c>
      <c r="M72">
        <f t="shared" si="1"/>
        <v>14.584263465800001</v>
      </c>
      <c r="N72" s="9"/>
      <c r="O72" s="22">
        <v>0.21224999999999999</v>
      </c>
      <c r="P72" s="22">
        <v>97.048900000000003</v>
      </c>
      <c r="Q72" s="22">
        <v>-3.5989399999999998E-2</v>
      </c>
      <c r="R72" s="22">
        <v>62</v>
      </c>
      <c r="S72" s="22">
        <v>0.21109</v>
      </c>
      <c r="T72">
        <f t="shared" si="2"/>
        <v>35.989399999999996</v>
      </c>
      <c r="U72">
        <f t="shared" si="3"/>
        <v>7.638750149999999</v>
      </c>
      <c r="X72" s="9"/>
      <c r="Y72" s="22">
        <v>0.40786699999999998</v>
      </c>
      <c r="Z72" s="22">
        <v>144.245</v>
      </c>
      <c r="AA72" s="22">
        <v>-3.57513E-2</v>
      </c>
      <c r="AB72" s="22">
        <v>62</v>
      </c>
      <c r="AC72" s="22">
        <v>0.40664699999999998</v>
      </c>
      <c r="AD72">
        <f t="shared" si="4"/>
        <v>35.751300000000001</v>
      </c>
      <c r="AE72">
        <f t="shared" si="5"/>
        <v>14.581775477099999</v>
      </c>
      <c r="AF72" s="9"/>
      <c r="AG72" s="22">
        <v>0.21224999999999999</v>
      </c>
      <c r="AH72" s="22">
        <v>191.55199999999999</v>
      </c>
      <c r="AI72" s="22">
        <v>-3.5983300000000003E-2</v>
      </c>
      <c r="AJ72" s="22">
        <v>62</v>
      </c>
      <c r="AK72" s="22">
        <v>0.21106</v>
      </c>
      <c r="AL72">
        <f t="shared" si="6"/>
        <v>35.9833</v>
      </c>
      <c r="AM72">
        <f t="shared" si="7"/>
        <v>7.6374554249999997</v>
      </c>
      <c r="AP72" s="9"/>
      <c r="AQ72" s="22">
        <v>0.40786699999999998</v>
      </c>
      <c r="AR72" s="22">
        <v>238.857</v>
      </c>
      <c r="AS72" s="22">
        <v>-3.5739100000000003E-2</v>
      </c>
      <c r="AT72" s="22">
        <v>62</v>
      </c>
      <c r="AU72" s="22">
        <v>0.40661599999999998</v>
      </c>
      <c r="AV72">
        <f t="shared" si="8"/>
        <v>35.739100000000001</v>
      </c>
      <c r="AW72">
        <f t="shared" si="9"/>
        <v>14.5767994997</v>
      </c>
      <c r="AX72" s="9"/>
      <c r="AY72" s="22">
        <v>0.21224999999999999</v>
      </c>
      <c r="AZ72" s="22">
        <v>286.23</v>
      </c>
      <c r="BA72" s="22">
        <v>-3.5961899999999998E-2</v>
      </c>
      <c r="BB72" s="22">
        <v>62</v>
      </c>
      <c r="BC72" s="22">
        <v>0.21109</v>
      </c>
      <c r="BD72">
        <f t="shared" si="10"/>
        <v>35.9619</v>
      </c>
      <c r="BE72">
        <f t="shared" si="11"/>
        <v>7.6329132749999999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0.40283200000000002</v>
      </c>
      <c r="H73" s="22">
        <v>49.828600000000002</v>
      </c>
      <c r="I73" s="22">
        <v>-3.5757400000000002E-2</v>
      </c>
      <c r="J73" s="22">
        <v>63</v>
      </c>
      <c r="K73" s="22">
        <v>0.40170299999999998</v>
      </c>
      <c r="L73">
        <f t="shared" si="0"/>
        <v>35.757400000000004</v>
      </c>
      <c r="M73">
        <f t="shared" si="1"/>
        <v>14.404224956800002</v>
      </c>
      <c r="N73" s="9"/>
      <c r="O73" s="22">
        <v>0.21728500000000001</v>
      </c>
      <c r="P73" s="22">
        <v>97.058999999999997</v>
      </c>
      <c r="Q73" s="22">
        <v>-3.5992400000000001E-2</v>
      </c>
      <c r="R73" s="22">
        <v>63</v>
      </c>
      <c r="S73" s="22">
        <v>0.21615599999999999</v>
      </c>
      <c r="T73">
        <f t="shared" si="2"/>
        <v>35.992400000000004</v>
      </c>
      <c r="U73">
        <f t="shared" si="3"/>
        <v>7.8206086340000009</v>
      </c>
      <c r="X73" s="9"/>
      <c r="Y73" s="22">
        <v>0.40283200000000002</v>
      </c>
      <c r="Z73" s="22">
        <v>144.255</v>
      </c>
      <c r="AA73" s="22">
        <v>-3.5766600000000003E-2</v>
      </c>
      <c r="AB73" s="22">
        <v>63</v>
      </c>
      <c r="AC73" s="22">
        <v>0.40170299999999998</v>
      </c>
      <c r="AD73">
        <f t="shared" si="4"/>
        <v>35.766600000000004</v>
      </c>
      <c r="AE73">
        <f t="shared" si="5"/>
        <v>14.407931011200002</v>
      </c>
      <c r="AF73" s="9"/>
      <c r="AG73" s="22">
        <v>0.21728500000000001</v>
      </c>
      <c r="AH73" s="22">
        <v>191.56200000000001</v>
      </c>
      <c r="AI73" s="22">
        <v>-3.5974100000000002E-2</v>
      </c>
      <c r="AJ73" s="22">
        <v>63</v>
      </c>
      <c r="AK73" s="22">
        <v>0.21612500000000001</v>
      </c>
      <c r="AL73">
        <f t="shared" si="6"/>
        <v>35.9741</v>
      </c>
      <c r="AM73">
        <f t="shared" si="7"/>
        <v>7.8166323185</v>
      </c>
      <c r="AP73" s="9"/>
      <c r="AQ73" s="22">
        <v>0.40283200000000002</v>
      </c>
      <c r="AR73" s="22">
        <v>238.86699999999999</v>
      </c>
      <c r="AS73" s="22">
        <v>-3.5742200000000002E-2</v>
      </c>
      <c r="AT73" s="22">
        <v>63</v>
      </c>
      <c r="AU73" s="22">
        <v>0.40158100000000002</v>
      </c>
      <c r="AV73">
        <f t="shared" si="8"/>
        <v>35.742200000000004</v>
      </c>
      <c r="AW73">
        <f t="shared" si="9"/>
        <v>14.398101910400003</v>
      </c>
      <c r="AX73" s="9"/>
      <c r="AY73" s="22">
        <v>0.21728500000000001</v>
      </c>
      <c r="AZ73" s="22">
        <v>286.24</v>
      </c>
      <c r="BA73" s="22">
        <v>-3.5961899999999998E-2</v>
      </c>
      <c r="BB73" s="22">
        <v>63</v>
      </c>
      <c r="BC73" s="22">
        <v>0.21612500000000001</v>
      </c>
      <c r="BD73">
        <f t="shared" si="10"/>
        <v>35.9619</v>
      </c>
      <c r="BE73">
        <f t="shared" si="11"/>
        <v>7.8139814415000002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0.39779700000000001</v>
      </c>
      <c r="H74" s="22">
        <v>49.838700000000003</v>
      </c>
      <c r="I74" s="22">
        <v>-3.5760500000000001E-2</v>
      </c>
      <c r="J74" s="22">
        <v>64</v>
      </c>
      <c r="K74" s="22">
        <v>0.39660600000000001</v>
      </c>
      <c r="L74">
        <f t="shared" si="0"/>
        <v>35.7605</v>
      </c>
      <c r="M74">
        <f t="shared" si="1"/>
        <v>14.2254196185</v>
      </c>
      <c r="N74" s="9"/>
      <c r="O74" s="22">
        <v>0.22232099999999999</v>
      </c>
      <c r="P74" s="22">
        <v>97.069100000000006</v>
      </c>
      <c r="Q74" s="22">
        <v>-3.5974100000000002E-2</v>
      </c>
      <c r="R74" s="22">
        <v>64</v>
      </c>
      <c r="S74" s="22">
        <v>0.22112999999999999</v>
      </c>
      <c r="T74">
        <f t="shared" si="2"/>
        <v>35.9741</v>
      </c>
      <c r="U74">
        <f t="shared" si="3"/>
        <v>7.9977978860999999</v>
      </c>
      <c r="X74" s="9"/>
      <c r="Y74" s="22">
        <v>0.39779700000000001</v>
      </c>
      <c r="Z74" s="22">
        <v>144.26499999999999</v>
      </c>
      <c r="AA74" s="22">
        <v>-3.5769700000000001E-2</v>
      </c>
      <c r="AB74" s="22">
        <v>64</v>
      </c>
      <c r="AC74" s="22">
        <v>0.39657599999999998</v>
      </c>
      <c r="AD74">
        <f t="shared" si="4"/>
        <v>35.7697</v>
      </c>
      <c r="AE74">
        <f t="shared" si="5"/>
        <v>14.229079350900001</v>
      </c>
      <c r="AF74" s="9"/>
      <c r="AG74" s="22">
        <v>0.22232099999999999</v>
      </c>
      <c r="AH74" s="22">
        <v>191.572</v>
      </c>
      <c r="AI74" s="22">
        <v>-3.5964999999999997E-2</v>
      </c>
      <c r="AJ74" s="22">
        <v>64</v>
      </c>
      <c r="AK74" s="22">
        <v>0.221191</v>
      </c>
      <c r="AL74">
        <f t="shared" si="6"/>
        <v>35.964999999999996</v>
      </c>
      <c r="AM74">
        <f t="shared" si="7"/>
        <v>7.9957747649999993</v>
      </c>
      <c r="AP74" s="9"/>
      <c r="AQ74" s="22">
        <v>0.39779700000000001</v>
      </c>
      <c r="AR74" s="22">
        <v>238.87700000000001</v>
      </c>
      <c r="AS74" s="22">
        <v>-3.5742200000000002E-2</v>
      </c>
      <c r="AT74" s="22">
        <v>64</v>
      </c>
      <c r="AU74" s="22">
        <v>0.39666699999999999</v>
      </c>
      <c r="AV74">
        <f t="shared" si="8"/>
        <v>35.742200000000004</v>
      </c>
      <c r="AW74">
        <f t="shared" si="9"/>
        <v>14.218139933400002</v>
      </c>
      <c r="AX74" s="9"/>
      <c r="AY74" s="22">
        <v>0.22232099999999999</v>
      </c>
      <c r="AZ74" s="22">
        <v>286.25</v>
      </c>
      <c r="BA74" s="22">
        <v>-3.5971099999999999E-2</v>
      </c>
      <c r="BB74" s="22">
        <v>64</v>
      </c>
      <c r="BC74" s="22">
        <v>0.22112999999999999</v>
      </c>
      <c r="BD74">
        <f t="shared" si="10"/>
        <v>35.9711</v>
      </c>
      <c r="BE74">
        <f t="shared" si="11"/>
        <v>7.9971309230999994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0.39276100000000003</v>
      </c>
      <c r="H75" s="22">
        <v>49.848799999999997</v>
      </c>
      <c r="I75" s="22">
        <v>-3.5760500000000001E-2</v>
      </c>
      <c r="J75" s="22">
        <v>65</v>
      </c>
      <c r="K75" s="22">
        <v>0.391571</v>
      </c>
      <c r="L75">
        <f t="shared" si="0"/>
        <v>35.7605</v>
      </c>
      <c r="M75">
        <f t="shared" si="1"/>
        <v>14.045329740500001</v>
      </c>
      <c r="N75" s="9"/>
      <c r="O75" s="22">
        <v>0.227356</v>
      </c>
      <c r="P75" s="22">
        <v>97.079099999999997</v>
      </c>
      <c r="Q75" s="22">
        <v>-3.5964999999999997E-2</v>
      </c>
      <c r="R75" s="22">
        <v>65</v>
      </c>
      <c r="S75" s="22">
        <v>0.22619600000000001</v>
      </c>
      <c r="T75">
        <f t="shared" si="2"/>
        <v>35.964999999999996</v>
      </c>
      <c r="U75">
        <f t="shared" si="3"/>
        <v>8.1768585399999996</v>
      </c>
      <c r="X75" s="9"/>
      <c r="Y75" s="22">
        <v>0.39276100000000003</v>
      </c>
      <c r="Z75" s="22">
        <v>144.27600000000001</v>
      </c>
      <c r="AA75" s="22">
        <v>-3.5778799999999999E-2</v>
      </c>
      <c r="AB75" s="22">
        <v>65</v>
      </c>
      <c r="AC75" s="22">
        <v>0.391571</v>
      </c>
      <c r="AD75">
        <f t="shared" si="4"/>
        <v>35.778799999999997</v>
      </c>
      <c r="AE75">
        <f t="shared" si="5"/>
        <v>14.052517266799999</v>
      </c>
      <c r="AF75" s="9"/>
      <c r="AG75" s="22">
        <v>0.227356</v>
      </c>
      <c r="AH75" s="22">
        <v>191.58199999999999</v>
      </c>
      <c r="AI75" s="22">
        <v>-3.59528E-2</v>
      </c>
      <c r="AJ75" s="22">
        <v>65</v>
      </c>
      <c r="AK75" s="22">
        <v>0.22625700000000001</v>
      </c>
      <c r="AL75">
        <f t="shared" si="6"/>
        <v>35.952800000000003</v>
      </c>
      <c r="AM75">
        <f t="shared" si="7"/>
        <v>8.1740847968000008</v>
      </c>
      <c r="AP75" s="9"/>
      <c r="AQ75" s="22">
        <v>0.39276100000000003</v>
      </c>
      <c r="AR75" s="22">
        <v>238.887</v>
      </c>
      <c r="AS75" s="22">
        <v>-3.57513E-2</v>
      </c>
      <c r="AT75" s="22">
        <v>65</v>
      </c>
      <c r="AU75" s="22">
        <v>0.391571</v>
      </c>
      <c r="AV75">
        <f t="shared" si="8"/>
        <v>35.751300000000001</v>
      </c>
      <c r="AW75">
        <f t="shared" si="9"/>
        <v>14.041716339300001</v>
      </c>
      <c r="AX75" s="9"/>
      <c r="AY75" s="22">
        <v>0.227356</v>
      </c>
      <c r="AZ75" s="22">
        <v>286.26</v>
      </c>
      <c r="BA75" s="22">
        <v>-3.5977200000000001E-2</v>
      </c>
      <c r="BB75" s="22">
        <v>65</v>
      </c>
      <c r="BC75" s="22">
        <v>0.22622700000000001</v>
      </c>
      <c r="BD75">
        <f t="shared" si="10"/>
        <v>35.977200000000003</v>
      </c>
      <c r="BE75">
        <f t="shared" si="11"/>
        <v>8.1796322832000001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0.38772600000000002</v>
      </c>
      <c r="H76" s="22">
        <v>49.858800000000002</v>
      </c>
      <c r="I76" s="22">
        <v>-3.5791000000000003E-2</v>
      </c>
      <c r="J76" s="22">
        <v>66</v>
      </c>
      <c r="K76" s="22">
        <v>0.38653599999999999</v>
      </c>
      <c r="L76">
        <f t="shared" ref="L76:L139" si="12">-I76/$F$2*1000</f>
        <v>35.791000000000004</v>
      </c>
      <c r="M76">
        <f t="shared" ref="M76:M139" si="13">L76*G76</f>
        <v>13.877101266000002</v>
      </c>
      <c r="N76" s="9"/>
      <c r="O76" s="22">
        <v>0.23239099999999999</v>
      </c>
      <c r="P76" s="22">
        <v>97.089200000000005</v>
      </c>
      <c r="Q76" s="22">
        <v>-3.5964999999999997E-2</v>
      </c>
      <c r="R76" s="22">
        <v>66</v>
      </c>
      <c r="S76" s="22">
        <v>0.23123199999999999</v>
      </c>
      <c r="T76">
        <f t="shared" ref="T76:T139" si="14">-Q76/$F$2*1000</f>
        <v>35.964999999999996</v>
      </c>
      <c r="U76">
        <f t="shared" ref="U76:U139" si="15">T76*O76</f>
        <v>8.357942314999999</v>
      </c>
      <c r="X76" s="9"/>
      <c r="Y76" s="22">
        <v>0.38772600000000002</v>
      </c>
      <c r="Z76" s="22">
        <v>144.286</v>
      </c>
      <c r="AA76" s="22">
        <v>-3.5775800000000003E-2</v>
      </c>
      <c r="AB76" s="22">
        <v>66</v>
      </c>
      <c r="AC76" s="22">
        <v>0.38641399999999998</v>
      </c>
      <c r="AD76">
        <f t="shared" ref="AD76:AD139" si="16">-AA76/$F$2*1000</f>
        <v>35.775800000000004</v>
      </c>
      <c r="AE76">
        <f t="shared" ref="AE76:AE139" si="17">AD76*Y76</f>
        <v>13.871207830800001</v>
      </c>
      <c r="AF76" s="9"/>
      <c r="AG76" s="22">
        <v>0.23239099999999999</v>
      </c>
      <c r="AH76" s="22">
        <v>191.59200000000001</v>
      </c>
      <c r="AI76" s="22">
        <v>-3.59528E-2</v>
      </c>
      <c r="AJ76" s="22">
        <v>66</v>
      </c>
      <c r="AK76" s="22">
        <v>0.23120099999999999</v>
      </c>
      <c r="AL76">
        <f t="shared" ref="AL76:AL139" si="18">-AI76/$F$2*1000</f>
        <v>35.952800000000003</v>
      </c>
      <c r="AM76">
        <f t="shared" ref="AM76:AM139" si="19">AL76*AG76</f>
        <v>8.3551071447999998</v>
      </c>
      <c r="AP76" s="9"/>
      <c r="AQ76" s="22">
        <v>0.38772600000000002</v>
      </c>
      <c r="AR76" s="22">
        <v>238.89699999999999</v>
      </c>
      <c r="AS76" s="22">
        <v>-3.5745199999999998E-2</v>
      </c>
      <c r="AT76" s="22">
        <v>66</v>
      </c>
      <c r="AU76" s="22">
        <v>0.38653599999999999</v>
      </c>
      <c r="AV76">
        <f t="shared" ref="AV76:AV139" si="20">-AS76/$F$2*1000</f>
        <v>35.745199999999997</v>
      </c>
      <c r="AW76">
        <f t="shared" ref="AW76:AW139" si="21">AV76*AQ76</f>
        <v>13.8593434152</v>
      </c>
      <c r="AX76" s="9"/>
      <c r="AY76" s="22">
        <v>0.23239099999999999</v>
      </c>
      <c r="AZ76" s="22">
        <v>286.27</v>
      </c>
      <c r="BA76" s="22">
        <v>-3.5992400000000001E-2</v>
      </c>
      <c r="BB76" s="22">
        <v>66</v>
      </c>
      <c r="BC76" s="22">
        <v>0.231262</v>
      </c>
      <c r="BD76">
        <f t="shared" ref="BD76:BD139" si="22">-BA76/$F$2*1000</f>
        <v>35.992400000000004</v>
      </c>
      <c r="BE76">
        <f t="shared" ref="BE76:BE139" si="23">BD76*AY76</f>
        <v>8.3643098283999997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0.38268999999999997</v>
      </c>
      <c r="H77" s="22">
        <v>49.868899999999996</v>
      </c>
      <c r="I77" s="22">
        <v>-3.5809300000000002E-2</v>
      </c>
      <c r="J77" s="22">
        <v>67</v>
      </c>
      <c r="K77" s="22">
        <v>0.38153100000000001</v>
      </c>
      <c r="L77">
        <f t="shared" si="12"/>
        <v>35.8093</v>
      </c>
      <c r="M77">
        <f t="shared" si="13"/>
        <v>13.703861016999999</v>
      </c>
      <c r="N77" s="9"/>
      <c r="O77" s="22">
        <v>0.237427</v>
      </c>
      <c r="P77" s="22">
        <v>97.099299999999999</v>
      </c>
      <c r="Q77" s="22">
        <v>-3.5983300000000003E-2</v>
      </c>
      <c r="R77" s="22">
        <v>67</v>
      </c>
      <c r="S77" s="22">
        <v>0.236206</v>
      </c>
      <c r="T77">
        <f t="shared" si="14"/>
        <v>35.9833</v>
      </c>
      <c r="U77">
        <f t="shared" si="15"/>
        <v>8.5434069690999994</v>
      </c>
      <c r="X77" s="9"/>
      <c r="Y77" s="22">
        <v>0.38268999999999997</v>
      </c>
      <c r="Z77" s="22">
        <v>144.29599999999999</v>
      </c>
      <c r="AA77" s="22">
        <v>-3.5781899999999998E-2</v>
      </c>
      <c r="AB77" s="22">
        <v>67</v>
      </c>
      <c r="AC77" s="22">
        <v>0.38150000000000001</v>
      </c>
      <c r="AD77">
        <f t="shared" si="16"/>
        <v>35.7819</v>
      </c>
      <c r="AE77">
        <f t="shared" si="17"/>
        <v>13.693375310999999</v>
      </c>
      <c r="AF77" s="9"/>
      <c r="AG77" s="22">
        <v>0.237427</v>
      </c>
      <c r="AH77" s="22">
        <v>191.602</v>
      </c>
      <c r="AI77" s="22">
        <v>-3.59528E-2</v>
      </c>
      <c r="AJ77" s="22">
        <v>67</v>
      </c>
      <c r="AK77" s="22">
        <v>0.23635900000000001</v>
      </c>
      <c r="AL77">
        <f t="shared" si="18"/>
        <v>35.952800000000003</v>
      </c>
      <c r="AM77">
        <f t="shared" si="19"/>
        <v>8.5361654456</v>
      </c>
      <c r="AP77" s="9"/>
      <c r="AQ77" s="22">
        <v>0.38268999999999997</v>
      </c>
      <c r="AR77" s="22">
        <v>238.90700000000001</v>
      </c>
      <c r="AS77" s="22">
        <v>-3.5739100000000003E-2</v>
      </c>
      <c r="AT77" s="22">
        <v>67</v>
      </c>
      <c r="AU77" s="22">
        <v>0.38153100000000001</v>
      </c>
      <c r="AV77">
        <f t="shared" si="20"/>
        <v>35.739100000000001</v>
      </c>
      <c r="AW77">
        <f t="shared" si="21"/>
        <v>13.676996179</v>
      </c>
      <c r="AX77" s="9"/>
      <c r="AY77" s="22">
        <v>0.237427</v>
      </c>
      <c r="AZ77" s="22">
        <v>286.27999999999997</v>
      </c>
      <c r="BA77" s="22">
        <v>-3.6007699999999997E-2</v>
      </c>
      <c r="BB77" s="22">
        <v>67</v>
      </c>
      <c r="BC77" s="22">
        <v>0.23629800000000001</v>
      </c>
      <c r="BD77">
        <f t="shared" si="22"/>
        <v>36.0077</v>
      </c>
      <c r="BE77">
        <f t="shared" si="23"/>
        <v>8.5492001879000004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0.37765500000000002</v>
      </c>
      <c r="H78" s="22">
        <v>49.878999999999998</v>
      </c>
      <c r="I78" s="22">
        <v>-3.5836800000000002E-2</v>
      </c>
      <c r="J78" s="22">
        <v>68</v>
      </c>
      <c r="K78" s="22">
        <v>0.37643399999999999</v>
      </c>
      <c r="L78">
        <f t="shared" si="12"/>
        <v>35.836800000000004</v>
      </c>
      <c r="M78">
        <f t="shared" si="13"/>
        <v>13.533946704000002</v>
      </c>
      <c r="N78" s="9"/>
      <c r="O78" s="22">
        <v>0.24246200000000001</v>
      </c>
      <c r="P78" s="22">
        <v>97.109399999999994</v>
      </c>
      <c r="Q78" s="22">
        <v>-3.5983300000000003E-2</v>
      </c>
      <c r="R78" s="22">
        <v>68</v>
      </c>
      <c r="S78" s="22">
        <v>0.24118000000000001</v>
      </c>
      <c r="T78">
        <f t="shared" si="14"/>
        <v>35.9833</v>
      </c>
      <c r="U78">
        <f t="shared" si="15"/>
        <v>8.7245828846000002</v>
      </c>
      <c r="X78" s="9"/>
      <c r="Y78" s="22">
        <v>0.37765500000000002</v>
      </c>
      <c r="Z78" s="22">
        <v>144.30600000000001</v>
      </c>
      <c r="AA78" s="22">
        <v>-3.5809300000000002E-2</v>
      </c>
      <c r="AB78" s="22">
        <v>68</v>
      </c>
      <c r="AC78" s="22">
        <v>0.37646499999999999</v>
      </c>
      <c r="AD78">
        <f t="shared" si="16"/>
        <v>35.8093</v>
      </c>
      <c r="AE78">
        <f t="shared" si="17"/>
        <v>13.523561191500001</v>
      </c>
      <c r="AF78" s="9"/>
      <c r="AG78" s="22">
        <v>0.24246200000000001</v>
      </c>
      <c r="AH78" s="22">
        <v>191.61199999999999</v>
      </c>
      <c r="AI78" s="22">
        <v>-3.5961899999999998E-2</v>
      </c>
      <c r="AJ78" s="22">
        <v>68</v>
      </c>
      <c r="AK78" s="22">
        <v>0.24124100000000001</v>
      </c>
      <c r="AL78">
        <f t="shared" si="18"/>
        <v>35.9619</v>
      </c>
      <c r="AM78">
        <f t="shared" si="19"/>
        <v>8.7193941977999998</v>
      </c>
      <c r="AP78" s="9"/>
      <c r="AQ78" s="22">
        <v>0.37765500000000002</v>
      </c>
      <c r="AR78" s="22">
        <v>238.91800000000001</v>
      </c>
      <c r="AS78" s="22">
        <v>-3.57513E-2</v>
      </c>
      <c r="AT78" s="22">
        <v>68</v>
      </c>
      <c r="AU78" s="22">
        <v>0.37652600000000003</v>
      </c>
      <c r="AV78">
        <f t="shared" si="20"/>
        <v>35.751300000000001</v>
      </c>
      <c r="AW78">
        <f t="shared" si="21"/>
        <v>13.5016572015</v>
      </c>
      <c r="AX78" s="9"/>
      <c r="AY78" s="22">
        <v>0.24246200000000001</v>
      </c>
      <c r="AZ78" s="22">
        <v>286.29000000000002</v>
      </c>
      <c r="BA78" s="22">
        <v>-3.5998500000000003E-2</v>
      </c>
      <c r="BB78" s="22">
        <v>68</v>
      </c>
      <c r="BC78" s="22">
        <v>0.24124100000000001</v>
      </c>
      <c r="BD78">
        <f t="shared" si="22"/>
        <v>35.9985</v>
      </c>
      <c r="BE78">
        <f t="shared" si="23"/>
        <v>8.7282683070000004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0.37262000000000001</v>
      </c>
      <c r="H79" s="22">
        <v>49.889000000000003</v>
      </c>
      <c r="I79" s="22">
        <v>-3.5848999999999999E-2</v>
      </c>
      <c r="J79" s="22">
        <v>69</v>
      </c>
      <c r="K79" s="22">
        <v>0.37146000000000001</v>
      </c>
      <c r="L79">
        <f t="shared" si="12"/>
        <v>35.848999999999997</v>
      </c>
      <c r="M79">
        <f t="shared" si="13"/>
        <v>13.358054379999999</v>
      </c>
      <c r="N79" s="9"/>
      <c r="O79" s="22">
        <v>0.247498</v>
      </c>
      <c r="P79" s="22">
        <v>97.119399999999999</v>
      </c>
      <c r="Q79" s="22">
        <v>-3.5980199999999997E-2</v>
      </c>
      <c r="R79" s="22">
        <v>69</v>
      </c>
      <c r="S79" s="22">
        <v>0.246368</v>
      </c>
      <c r="T79">
        <f t="shared" si="14"/>
        <v>35.980199999999996</v>
      </c>
      <c r="U79">
        <f t="shared" si="15"/>
        <v>8.9050275395999989</v>
      </c>
      <c r="X79" s="9"/>
      <c r="Y79" s="22">
        <v>0.37262000000000001</v>
      </c>
      <c r="Z79" s="22">
        <v>144.316</v>
      </c>
      <c r="AA79" s="22">
        <v>-3.58307E-2</v>
      </c>
      <c r="AB79" s="22">
        <v>69</v>
      </c>
      <c r="AC79" s="22">
        <v>0.37136799999999998</v>
      </c>
      <c r="AD79">
        <f t="shared" si="16"/>
        <v>35.8307</v>
      </c>
      <c r="AE79">
        <f t="shared" si="17"/>
        <v>13.351235433999999</v>
      </c>
      <c r="AF79" s="9"/>
      <c r="AG79" s="22">
        <v>0.247498</v>
      </c>
      <c r="AH79" s="22">
        <v>191.62200000000001</v>
      </c>
      <c r="AI79" s="22">
        <v>-3.5971099999999999E-2</v>
      </c>
      <c r="AJ79" s="22">
        <v>69</v>
      </c>
      <c r="AK79" s="22">
        <v>0.246277</v>
      </c>
      <c r="AL79">
        <f t="shared" si="18"/>
        <v>35.9711</v>
      </c>
      <c r="AM79">
        <f t="shared" si="19"/>
        <v>8.9027753077999989</v>
      </c>
      <c r="AP79" s="9"/>
      <c r="AQ79" s="22">
        <v>0.37262000000000001</v>
      </c>
      <c r="AR79" s="22">
        <v>238.928</v>
      </c>
      <c r="AS79" s="22">
        <v>-3.5760500000000001E-2</v>
      </c>
      <c r="AT79" s="22">
        <v>69</v>
      </c>
      <c r="AU79" s="22">
        <v>0.37136799999999998</v>
      </c>
      <c r="AV79">
        <f t="shared" si="20"/>
        <v>35.7605</v>
      </c>
      <c r="AW79">
        <f t="shared" si="21"/>
        <v>13.32507751</v>
      </c>
      <c r="AX79" s="9"/>
      <c r="AY79" s="22">
        <v>0.247498</v>
      </c>
      <c r="AZ79" s="22">
        <v>286.3</v>
      </c>
      <c r="BA79" s="22">
        <v>-3.5992400000000001E-2</v>
      </c>
      <c r="BB79" s="22">
        <v>69</v>
      </c>
      <c r="BC79" s="22">
        <v>0.246368</v>
      </c>
      <c r="BD79">
        <f t="shared" si="22"/>
        <v>35.992400000000004</v>
      </c>
      <c r="BE79">
        <f t="shared" si="23"/>
        <v>8.9080470152000011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0.36758400000000002</v>
      </c>
      <c r="H80" s="22">
        <v>49.899099999999997</v>
      </c>
      <c r="I80" s="22">
        <v>-3.5848999999999999E-2</v>
      </c>
      <c r="J80" s="22">
        <v>70</v>
      </c>
      <c r="K80" s="22">
        <v>0.36633300000000002</v>
      </c>
      <c r="L80">
        <f t="shared" si="12"/>
        <v>35.848999999999997</v>
      </c>
      <c r="M80">
        <f t="shared" si="13"/>
        <v>13.177518815999999</v>
      </c>
      <c r="N80" s="9"/>
      <c r="O80" s="22">
        <v>0.25253300000000001</v>
      </c>
      <c r="P80" s="22">
        <v>97.129499999999993</v>
      </c>
      <c r="Q80" s="22">
        <v>-3.5977200000000001E-2</v>
      </c>
      <c r="R80" s="22">
        <v>70</v>
      </c>
      <c r="S80" s="22">
        <v>0.25134299999999998</v>
      </c>
      <c r="T80">
        <f t="shared" si="14"/>
        <v>35.977200000000003</v>
      </c>
      <c r="U80">
        <f t="shared" si="15"/>
        <v>9.0854302476000015</v>
      </c>
      <c r="X80" s="9"/>
      <c r="Y80" s="22">
        <v>0.36758400000000002</v>
      </c>
      <c r="Z80" s="22">
        <v>144.32599999999999</v>
      </c>
      <c r="AA80" s="22">
        <v>-3.58582E-2</v>
      </c>
      <c r="AB80" s="22">
        <v>70</v>
      </c>
      <c r="AC80" s="22">
        <v>0.36633300000000002</v>
      </c>
      <c r="AD80">
        <f t="shared" si="16"/>
        <v>35.858199999999997</v>
      </c>
      <c r="AE80">
        <f t="shared" si="17"/>
        <v>13.1809005888</v>
      </c>
      <c r="AF80" s="9"/>
      <c r="AG80" s="22">
        <v>0.25253300000000001</v>
      </c>
      <c r="AH80" s="22">
        <v>191.63200000000001</v>
      </c>
      <c r="AI80" s="22">
        <v>-3.5964999999999997E-2</v>
      </c>
      <c r="AJ80" s="22">
        <v>70</v>
      </c>
      <c r="AK80" s="22">
        <v>0.25137300000000001</v>
      </c>
      <c r="AL80">
        <f t="shared" si="18"/>
        <v>35.964999999999996</v>
      </c>
      <c r="AM80">
        <f t="shared" si="19"/>
        <v>9.082349344999999</v>
      </c>
      <c r="AP80" s="9"/>
      <c r="AQ80" s="22">
        <v>0.36758400000000002</v>
      </c>
      <c r="AR80" s="22">
        <v>238.93799999999999</v>
      </c>
      <c r="AS80" s="22">
        <v>-3.5781899999999998E-2</v>
      </c>
      <c r="AT80" s="22">
        <v>70</v>
      </c>
      <c r="AU80" s="22">
        <v>0.36630200000000002</v>
      </c>
      <c r="AV80">
        <f t="shared" si="20"/>
        <v>35.7819</v>
      </c>
      <c r="AW80">
        <f t="shared" si="21"/>
        <v>13.152853929600001</v>
      </c>
      <c r="AX80" s="9"/>
      <c r="AY80" s="22">
        <v>0.25253300000000001</v>
      </c>
      <c r="AZ80" s="22">
        <v>286.31</v>
      </c>
      <c r="BA80" s="22">
        <v>-3.5992400000000001E-2</v>
      </c>
      <c r="BB80" s="22">
        <v>70</v>
      </c>
      <c r="BC80" s="22">
        <v>0.25122100000000003</v>
      </c>
      <c r="BD80">
        <f t="shared" si="22"/>
        <v>35.992400000000004</v>
      </c>
      <c r="BE80">
        <f t="shared" si="23"/>
        <v>9.0892687492000004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0.36254900000000001</v>
      </c>
      <c r="H81" s="22">
        <v>49.909199999999998</v>
      </c>
      <c r="I81" s="22">
        <v>-3.5852099999999998E-2</v>
      </c>
      <c r="J81" s="22">
        <v>71</v>
      </c>
      <c r="K81" s="22">
        <v>0.36138900000000002</v>
      </c>
      <c r="L81">
        <f t="shared" si="12"/>
        <v>35.8521</v>
      </c>
      <c r="M81">
        <f t="shared" si="13"/>
        <v>12.998143002900001</v>
      </c>
      <c r="N81" s="9"/>
      <c r="O81" s="22">
        <v>0.25756800000000002</v>
      </c>
      <c r="P81" s="22">
        <v>97.139600000000002</v>
      </c>
      <c r="Q81" s="22">
        <v>-3.5968E-2</v>
      </c>
      <c r="R81" s="22">
        <v>71</v>
      </c>
      <c r="S81" s="22">
        <v>0.25634800000000002</v>
      </c>
      <c r="T81">
        <f t="shared" si="14"/>
        <v>35.968000000000004</v>
      </c>
      <c r="U81">
        <f t="shared" si="15"/>
        <v>9.2642058240000011</v>
      </c>
      <c r="X81" s="9"/>
      <c r="Y81" s="22">
        <v>0.36254900000000001</v>
      </c>
      <c r="Z81" s="22">
        <v>144.33600000000001</v>
      </c>
      <c r="AA81" s="22">
        <v>-3.5885599999999997E-2</v>
      </c>
      <c r="AB81" s="22">
        <v>71</v>
      </c>
      <c r="AC81" s="22">
        <v>0.36135899999999999</v>
      </c>
      <c r="AD81">
        <f t="shared" si="16"/>
        <v>35.885599999999997</v>
      </c>
      <c r="AE81">
        <f t="shared" si="17"/>
        <v>13.0102883944</v>
      </c>
      <c r="AF81" s="9"/>
      <c r="AG81" s="22">
        <v>0.25756800000000002</v>
      </c>
      <c r="AH81" s="22">
        <v>191.642</v>
      </c>
      <c r="AI81" s="22">
        <v>-3.5955800000000003E-2</v>
      </c>
      <c r="AJ81" s="22">
        <v>71</v>
      </c>
      <c r="AK81" s="22">
        <v>0.25634800000000002</v>
      </c>
      <c r="AL81">
        <f t="shared" si="18"/>
        <v>35.955800000000004</v>
      </c>
      <c r="AM81">
        <f t="shared" si="19"/>
        <v>9.2610634944000019</v>
      </c>
      <c r="AP81" s="9"/>
      <c r="AQ81" s="22">
        <v>0.36254900000000001</v>
      </c>
      <c r="AR81" s="22">
        <v>238.94800000000001</v>
      </c>
      <c r="AS81" s="22">
        <v>-3.5797099999999998E-2</v>
      </c>
      <c r="AT81" s="22">
        <v>71</v>
      </c>
      <c r="AU81" s="22">
        <v>0.361267</v>
      </c>
      <c r="AV81">
        <f t="shared" si="20"/>
        <v>35.7971</v>
      </c>
      <c r="AW81">
        <f t="shared" si="21"/>
        <v>12.978202807900001</v>
      </c>
      <c r="AX81" s="9"/>
      <c r="AY81" s="22">
        <v>0.25756800000000002</v>
      </c>
      <c r="AZ81" s="22">
        <v>286.32</v>
      </c>
      <c r="BA81" s="22">
        <v>-3.5986299999999999E-2</v>
      </c>
      <c r="BB81" s="22">
        <v>71</v>
      </c>
      <c r="BC81" s="22">
        <v>0.25631700000000002</v>
      </c>
      <c r="BD81">
        <f t="shared" si="22"/>
        <v>35.9863</v>
      </c>
      <c r="BE81">
        <f t="shared" si="23"/>
        <v>9.2689193184000001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0.35751300000000003</v>
      </c>
      <c r="H82" s="22">
        <v>49.9193</v>
      </c>
      <c r="I82" s="22">
        <v>-3.5861200000000003E-2</v>
      </c>
      <c r="J82" s="22">
        <v>72</v>
      </c>
      <c r="K82" s="22">
        <v>0.35629300000000003</v>
      </c>
      <c r="L82">
        <f t="shared" si="12"/>
        <v>35.861200000000004</v>
      </c>
      <c r="M82">
        <f t="shared" si="13"/>
        <v>12.820845195600002</v>
      </c>
      <c r="N82" s="9"/>
      <c r="O82" s="22">
        <v>0.262604</v>
      </c>
      <c r="P82" s="22">
        <v>97.149600000000007</v>
      </c>
      <c r="Q82" s="22">
        <v>-3.5946699999999998E-2</v>
      </c>
      <c r="R82" s="22">
        <v>72</v>
      </c>
      <c r="S82" s="22">
        <v>0.26144400000000001</v>
      </c>
      <c r="T82">
        <f t="shared" si="14"/>
        <v>35.9467</v>
      </c>
      <c r="U82">
        <f t="shared" si="15"/>
        <v>9.4397472067999999</v>
      </c>
      <c r="X82" s="9"/>
      <c r="Y82" s="22">
        <v>0.35751300000000003</v>
      </c>
      <c r="Z82" s="22">
        <v>144.346</v>
      </c>
      <c r="AA82" s="22">
        <v>-3.5903900000000002E-2</v>
      </c>
      <c r="AB82" s="22">
        <v>72</v>
      </c>
      <c r="AC82" s="22">
        <v>0.356354</v>
      </c>
      <c r="AD82">
        <f t="shared" si="16"/>
        <v>35.9039</v>
      </c>
      <c r="AE82">
        <f t="shared" si="17"/>
        <v>12.836111000700001</v>
      </c>
      <c r="AF82" s="9"/>
      <c r="AG82" s="22">
        <v>0.262604</v>
      </c>
      <c r="AH82" s="22">
        <v>191.65199999999999</v>
      </c>
      <c r="AI82" s="22">
        <v>-3.5946699999999998E-2</v>
      </c>
      <c r="AJ82" s="22">
        <v>72</v>
      </c>
      <c r="AK82" s="22">
        <v>0.26138299999999998</v>
      </c>
      <c r="AL82">
        <f t="shared" si="18"/>
        <v>35.9467</v>
      </c>
      <c r="AM82">
        <f t="shared" si="19"/>
        <v>9.4397472067999999</v>
      </c>
      <c r="AP82" s="9"/>
      <c r="AQ82" s="22">
        <v>0.35751300000000003</v>
      </c>
      <c r="AR82" s="22">
        <v>238.958</v>
      </c>
      <c r="AS82" s="22">
        <v>-3.5809300000000002E-2</v>
      </c>
      <c r="AT82" s="22">
        <v>72</v>
      </c>
      <c r="AU82" s="22">
        <v>0.356323</v>
      </c>
      <c r="AV82">
        <f t="shared" si="20"/>
        <v>35.8093</v>
      </c>
      <c r="AW82">
        <f t="shared" si="21"/>
        <v>12.8022902709</v>
      </c>
      <c r="AX82" s="9"/>
      <c r="AY82" s="22">
        <v>0.262604</v>
      </c>
      <c r="AZ82" s="22">
        <v>286.33</v>
      </c>
      <c r="BA82" s="22">
        <v>-3.5986299999999999E-2</v>
      </c>
      <c r="BB82" s="22">
        <v>72</v>
      </c>
      <c r="BC82" s="22">
        <v>0.26138299999999998</v>
      </c>
      <c r="BD82">
        <f t="shared" si="22"/>
        <v>35.9863</v>
      </c>
      <c r="BE82">
        <f t="shared" si="23"/>
        <v>9.4501463252000004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0.35247800000000001</v>
      </c>
      <c r="H83" s="22">
        <v>49.929299999999998</v>
      </c>
      <c r="I83" s="22">
        <v>-3.58734E-2</v>
      </c>
      <c r="J83" s="22">
        <v>73</v>
      </c>
      <c r="K83" s="22">
        <v>0.35131800000000002</v>
      </c>
      <c r="L83">
        <f t="shared" si="12"/>
        <v>35.873399999999997</v>
      </c>
      <c r="M83">
        <f t="shared" si="13"/>
        <v>12.644584285199999</v>
      </c>
      <c r="N83" s="9"/>
      <c r="O83" s="22">
        <v>0.26763900000000002</v>
      </c>
      <c r="P83" s="22">
        <v>97.159700000000001</v>
      </c>
      <c r="Q83" s="22">
        <v>-3.5928300000000003E-2</v>
      </c>
      <c r="R83" s="22">
        <v>73</v>
      </c>
      <c r="S83" s="22">
        <v>0.26644899999999999</v>
      </c>
      <c r="T83">
        <f t="shared" si="14"/>
        <v>35.9283</v>
      </c>
      <c r="U83">
        <f t="shared" si="15"/>
        <v>9.6158142837000007</v>
      </c>
      <c r="X83" s="9"/>
      <c r="Y83" s="22">
        <v>0.35247800000000001</v>
      </c>
      <c r="Z83" s="22">
        <v>144.35599999999999</v>
      </c>
      <c r="AA83" s="22">
        <v>-3.5903900000000002E-2</v>
      </c>
      <c r="AB83" s="22">
        <v>73</v>
      </c>
      <c r="AC83" s="22">
        <v>0.35125699999999999</v>
      </c>
      <c r="AD83">
        <f t="shared" si="16"/>
        <v>35.9039</v>
      </c>
      <c r="AE83">
        <f t="shared" si="17"/>
        <v>12.6553348642</v>
      </c>
      <c r="AF83" s="9"/>
      <c r="AG83" s="22">
        <v>0.26763900000000002</v>
      </c>
      <c r="AH83" s="22">
        <v>191.66300000000001</v>
      </c>
      <c r="AI83" s="22">
        <v>-3.5934399999999998E-2</v>
      </c>
      <c r="AJ83" s="22">
        <v>73</v>
      </c>
      <c r="AK83" s="22">
        <v>0.26647900000000002</v>
      </c>
      <c r="AL83">
        <f t="shared" si="18"/>
        <v>35.934399999999997</v>
      </c>
      <c r="AM83">
        <f t="shared" si="19"/>
        <v>9.6174468815999994</v>
      </c>
      <c r="AP83" s="9"/>
      <c r="AQ83" s="22">
        <v>0.35247800000000001</v>
      </c>
      <c r="AR83" s="22">
        <v>238.96799999999999</v>
      </c>
      <c r="AS83" s="22">
        <v>-3.5818500000000003E-2</v>
      </c>
      <c r="AT83" s="22">
        <v>73</v>
      </c>
      <c r="AU83" s="22">
        <v>0.35128799999999999</v>
      </c>
      <c r="AV83">
        <f t="shared" si="20"/>
        <v>35.8185</v>
      </c>
      <c r="AW83">
        <f t="shared" si="21"/>
        <v>12.625233243</v>
      </c>
      <c r="AX83" s="9"/>
      <c r="AY83" s="22">
        <v>0.26763900000000002</v>
      </c>
      <c r="AZ83" s="22">
        <v>286.33999999999997</v>
      </c>
      <c r="BA83" s="22">
        <v>-3.5980199999999997E-2</v>
      </c>
      <c r="BB83" s="22">
        <v>73</v>
      </c>
      <c r="BC83" s="22">
        <v>0.26644899999999999</v>
      </c>
      <c r="BD83">
        <f t="shared" si="22"/>
        <v>35.980199999999996</v>
      </c>
      <c r="BE83">
        <f t="shared" si="23"/>
        <v>9.6297047478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0.347443</v>
      </c>
      <c r="H84" s="22">
        <v>49.939399999999999</v>
      </c>
      <c r="I84" s="22">
        <v>-3.5870399999999997E-2</v>
      </c>
      <c r="J84" s="22">
        <v>74</v>
      </c>
      <c r="K84" s="22">
        <v>0.346252</v>
      </c>
      <c r="L84">
        <f t="shared" si="12"/>
        <v>35.870399999999997</v>
      </c>
      <c r="M84">
        <f t="shared" si="13"/>
        <v>12.462919387199999</v>
      </c>
      <c r="N84" s="9"/>
      <c r="O84" s="22">
        <v>0.272675</v>
      </c>
      <c r="P84" s="22">
        <v>97.169799999999995</v>
      </c>
      <c r="Q84" s="22">
        <v>-3.5916099999999999E-2</v>
      </c>
      <c r="R84" s="22">
        <v>74</v>
      </c>
      <c r="S84" s="22">
        <v>0.27142300000000003</v>
      </c>
      <c r="T84">
        <f t="shared" si="14"/>
        <v>35.9161</v>
      </c>
      <c r="U84">
        <f t="shared" si="15"/>
        <v>9.7934225675000004</v>
      </c>
      <c r="X84" s="9"/>
      <c r="Y84" s="22">
        <v>0.347443</v>
      </c>
      <c r="Z84" s="22">
        <v>144.36600000000001</v>
      </c>
      <c r="AA84" s="22">
        <v>-3.5894799999999998E-2</v>
      </c>
      <c r="AB84" s="22">
        <v>74</v>
      </c>
      <c r="AC84" s="22">
        <v>0.34619100000000003</v>
      </c>
      <c r="AD84">
        <f t="shared" si="16"/>
        <v>35.894799999999996</v>
      </c>
      <c r="AE84">
        <f t="shared" si="17"/>
        <v>12.471396996399999</v>
      </c>
      <c r="AF84" s="9"/>
      <c r="AG84" s="22">
        <v>0.272675</v>
      </c>
      <c r="AH84" s="22">
        <v>191.673</v>
      </c>
      <c r="AI84" s="22">
        <v>-3.5934399999999998E-2</v>
      </c>
      <c r="AJ84" s="22">
        <v>74</v>
      </c>
      <c r="AK84" s="22">
        <v>0.271484</v>
      </c>
      <c r="AL84">
        <f t="shared" si="18"/>
        <v>35.934399999999997</v>
      </c>
      <c r="AM84">
        <f t="shared" si="19"/>
        <v>9.7984125199999994</v>
      </c>
      <c r="AP84" s="9"/>
      <c r="AQ84" s="22">
        <v>0.347443</v>
      </c>
      <c r="AR84" s="22">
        <v>238.97800000000001</v>
      </c>
      <c r="AS84" s="22">
        <v>-3.5824599999999998E-2</v>
      </c>
      <c r="AT84" s="22">
        <v>74</v>
      </c>
      <c r="AU84" s="22">
        <v>0.34628300000000001</v>
      </c>
      <c r="AV84">
        <f t="shared" si="20"/>
        <v>35.824599999999997</v>
      </c>
      <c r="AW84">
        <f t="shared" si="21"/>
        <v>12.447006497799999</v>
      </c>
      <c r="AX84" s="9"/>
      <c r="AY84" s="22">
        <v>0.272675</v>
      </c>
      <c r="AZ84" s="22">
        <v>286.35000000000002</v>
      </c>
      <c r="BA84" s="22">
        <v>-3.5961899999999998E-2</v>
      </c>
      <c r="BB84" s="22">
        <v>74</v>
      </c>
      <c r="BC84" s="22">
        <v>0.27142300000000003</v>
      </c>
      <c r="BD84">
        <f t="shared" si="22"/>
        <v>35.9619</v>
      </c>
      <c r="BE84">
        <f t="shared" si="23"/>
        <v>9.8059110824999998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0.34240700000000002</v>
      </c>
      <c r="H85" s="22">
        <v>49.9495</v>
      </c>
      <c r="I85" s="22">
        <v>-3.5876499999999999E-2</v>
      </c>
      <c r="J85" s="22">
        <v>75</v>
      </c>
      <c r="K85" s="22">
        <v>0.34112500000000001</v>
      </c>
      <c r="L85">
        <f t="shared" si="12"/>
        <v>35.8765</v>
      </c>
      <c r="M85">
        <f t="shared" si="13"/>
        <v>12.284364735500001</v>
      </c>
      <c r="N85" s="9"/>
      <c r="O85" s="22">
        <v>0.27771000000000001</v>
      </c>
      <c r="P85" s="22">
        <v>97.179900000000004</v>
      </c>
      <c r="Q85" s="22">
        <v>-3.5907000000000001E-2</v>
      </c>
      <c r="R85" s="22">
        <v>75</v>
      </c>
      <c r="S85" s="22">
        <v>0.27655000000000002</v>
      </c>
      <c r="T85">
        <f t="shared" si="14"/>
        <v>35.907000000000004</v>
      </c>
      <c r="U85">
        <f t="shared" si="15"/>
        <v>9.9717329700000015</v>
      </c>
      <c r="X85" s="9"/>
      <c r="Y85" s="22">
        <v>0.34240700000000002</v>
      </c>
      <c r="Z85" s="22">
        <v>144.376</v>
      </c>
      <c r="AA85" s="22">
        <v>-3.5879500000000002E-2</v>
      </c>
      <c r="AB85" s="22">
        <v>75</v>
      </c>
      <c r="AC85" s="22">
        <v>0.34121699999999999</v>
      </c>
      <c r="AD85">
        <f t="shared" si="16"/>
        <v>35.8795</v>
      </c>
      <c r="AE85">
        <f t="shared" si="17"/>
        <v>12.2853919565</v>
      </c>
      <c r="AF85" s="9"/>
      <c r="AG85" s="22">
        <v>0.27771000000000001</v>
      </c>
      <c r="AH85" s="22">
        <v>191.68299999999999</v>
      </c>
      <c r="AI85" s="22">
        <v>-3.5934399999999998E-2</v>
      </c>
      <c r="AJ85" s="22">
        <v>75</v>
      </c>
      <c r="AK85" s="22">
        <v>0.27648899999999998</v>
      </c>
      <c r="AL85">
        <f t="shared" si="18"/>
        <v>35.934399999999997</v>
      </c>
      <c r="AM85">
        <f t="shared" si="19"/>
        <v>9.9793422239999998</v>
      </c>
      <c r="AP85" s="9"/>
      <c r="AQ85" s="22">
        <v>0.34240700000000002</v>
      </c>
      <c r="AR85" s="22">
        <v>238.988</v>
      </c>
      <c r="AS85" s="22">
        <v>-3.5827600000000001E-2</v>
      </c>
      <c r="AT85" s="22">
        <v>75</v>
      </c>
      <c r="AU85" s="22">
        <v>0.34118700000000002</v>
      </c>
      <c r="AV85">
        <f t="shared" si="20"/>
        <v>35.827600000000004</v>
      </c>
      <c r="AW85">
        <f t="shared" si="21"/>
        <v>12.267621033200001</v>
      </c>
      <c r="AX85" s="9"/>
      <c r="AY85" s="22">
        <v>0.27771000000000001</v>
      </c>
      <c r="AZ85" s="22">
        <v>286.36</v>
      </c>
      <c r="BA85" s="22">
        <v>-3.5940600000000003E-2</v>
      </c>
      <c r="BB85" s="22">
        <v>75</v>
      </c>
      <c r="BC85" s="22">
        <v>0.27651999999999999</v>
      </c>
      <c r="BD85">
        <f t="shared" si="22"/>
        <v>35.940600000000003</v>
      </c>
      <c r="BE85">
        <f t="shared" si="23"/>
        <v>9.9810640260000021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0.33737200000000001</v>
      </c>
      <c r="H86" s="22">
        <v>49.959499999999998</v>
      </c>
      <c r="I86" s="22">
        <v>-3.5891699999999999E-2</v>
      </c>
      <c r="J86" s="22">
        <v>76</v>
      </c>
      <c r="K86" s="22">
        <v>0.336121</v>
      </c>
      <c r="L86">
        <f t="shared" si="12"/>
        <v>35.8917</v>
      </c>
      <c r="M86">
        <f t="shared" si="13"/>
        <v>12.1088546124</v>
      </c>
      <c r="N86" s="9"/>
      <c r="O86" s="22">
        <v>0.28274500000000002</v>
      </c>
      <c r="P86" s="22">
        <v>97.189899999999994</v>
      </c>
      <c r="Q86" s="22">
        <v>-3.5903900000000002E-2</v>
      </c>
      <c r="R86" s="22">
        <v>76</v>
      </c>
      <c r="S86" s="22">
        <v>0.28146399999999999</v>
      </c>
      <c r="T86">
        <f t="shared" si="14"/>
        <v>35.9039</v>
      </c>
      <c r="U86">
        <f t="shared" si="15"/>
        <v>10.151648205500001</v>
      </c>
      <c r="X86" s="9"/>
      <c r="Y86" s="22">
        <v>0.33737200000000001</v>
      </c>
      <c r="Z86" s="22">
        <v>144.386</v>
      </c>
      <c r="AA86" s="22">
        <v>-3.5864300000000002E-2</v>
      </c>
      <c r="AB86" s="22">
        <v>76</v>
      </c>
      <c r="AC86" s="22">
        <v>0.33621200000000001</v>
      </c>
      <c r="AD86">
        <f t="shared" si="16"/>
        <v>35.8643</v>
      </c>
      <c r="AE86">
        <f t="shared" si="17"/>
        <v>12.0996106196</v>
      </c>
      <c r="AF86" s="9"/>
      <c r="AG86" s="22">
        <v>0.28274500000000002</v>
      </c>
      <c r="AH86" s="22">
        <v>191.69300000000001</v>
      </c>
      <c r="AI86" s="22">
        <v>-3.59253E-2</v>
      </c>
      <c r="AJ86" s="22">
        <v>76</v>
      </c>
      <c r="AK86" s="22">
        <v>0.281555</v>
      </c>
      <c r="AL86">
        <f t="shared" si="18"/>
        <v>35.9253</v>
      </c>
      <c r="AM86">
        <f t="shared" si="19"/>
        <v>10.1576989485</v>
      </c>
      <c r="AP86" s="9"/>
      <c r="AQ86" s="22">
        <v>0.33737200000000001</v>
      </c>
      <c r="AR86" s="22">
        <v>238.99799999999999</v>
      </c>
      <c r="AS86" s="22">
        <v>-3.5809300000000002E-2</v>
      </c>
      <c r="AT86" s="22">
        <v>76</v>
      </c>
      <c r="AU86" s="22">
        <v>0.33618199999999998</v>
      </c>
      <c r="AV86">
        <f t="shared" si="20"/>
        <v>35.8093</v>
      </c>
      <c r="AW86">
        <f t="shared" si="21"/>
        <v>12.0810551596</v>
      </c>
      <c r="AX86" s="9"/>
      <c r="AY86" s="22">
        <v>0.28274500000000002</v>
      </c>
      <c r="AZ86" s="22">
        <v>286.37099999999998</v>
      </c>
      <c r="BA86" s="22">
        <v>-3.5928300000000003E-2</v>
      </c>
      <c r="BB86" s="22">
        <v>76</v>
      </c>
      <c r="BC86" s="22">
        <v>0.281586</v>
      </c>
      <c r="BD86">
        <f t="shared" si="22"/>
        <v>35.9283</v>
      </c>
      <c r="BE86">
        <f t="shared" si="23"/>
        <v>10.158547183500001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0.33233600000000002</v>
      </c>
      <c r="H87" s="22">
        <v>49.9696</v>
      </c>
      <c r="I87" s="22">
        <v>-3.5903900000000002E-2</v>
      </c>
      <c r="J87" s="22">
        <v>77</v>
      </c>
      <c r="K87" s="22">
        <v>0.33099400000000001</v>
      </c>
      <c r="L87">
        <f t="shared" si="12"/>
        <v>35.9039</v>
      </c>
      <c r="M87">
        <f t="shared" si="13"/>
        <v>11.932158510400001</v>
      </c>
      <c r="N87" s="9"/>
      <c r="O87" s="22">
        <v>0.28778100000000001</v>
      </c>
      <c r="P87" s="22">
        <v>97.2</v>
      </c>
      <c r="Q87" s="22">
        <v>-3.5913100000000003E-2</v>
      </c>
      <c r="R87" s="22">
        <v>77</v>
      </c>
      <c r="S87" s="22">
        <v>0.28659099999999998</v>
      </c>
      <c r="T87">
        <f t="shared" si="14"/>
        <v>35.9131</v>
      </c>
      <c r="U87">
        <f t="shared" si="15"/>
        <v>10.3351078311</v>
      </c>
      <c r="X87" s="9"/>
      <c r="Y87" s="22">
        <v>0.33233600000000002</v>
      </c>
      <c r="Z87" s="22">
        <v>144.39599999999999</v>
      </c>
      <c r="AA87" s="22">
        <v>-3.5870399999999997E-2</v>
      </c>
      <c r="AB87" s="22">
        <v>77</v>
      </c>
      <c r="AC87" s="22">
        <v>0.33105499999999999</v>
      </c>
      <c r="AD87">
        <f t="shared" si="16"/>
        <v>35.870399999999997</v>
      </c>
      <c r="AE87">
        <f t="shared" si="17"/>
        <v>11.9210252544</v>
      </c>
      <c r="AF87" s="9"/>
      <c r="AG87" s="22">
        <v>0.28778100000000001</v>
      </c>
      <c r="AH87" s="22">
        <v>191.703</v>
      </c>
      <c r="AI87" s="22">
        <v>-3.5909999999999997E-2</v>
      </c>
      <c r="AJ87" s="22">
        <v>77</v>
      </c>
      <c r="AK87" s="22">
        <v>0.28659099999999998</v>
      </c>
      <c r="AL87">
        <f t="shared" si="18"/>
        <v>35.909999999999997</v>
      </c>
      <c r="AM87">
        <f t="shared" si="19"/>
        <v>10.334215709999999</v>
      </c>
      <c r="AP87" s="9"/>
      <c r="AQ87" s="22">
        <v>0.33233600000000002</v>
      </c>
      <c r="AR87" s="22">
        <v>239.00800000000001</v>
      </c>
      <c r="AS87" s="22">
        <v>-3.5815399999999997E-2</v>
      </c>
      <c r="AT87" s="22">
        <v>77</v>
      </c>
      <c r="AU87" s="22">
        <v>0.33099400000000001</v>
      </c>
      <c r="AV87">
        <f t="shared" si="20"/>
        <v>35.815399999999997</v>
      </c>
      <c r="AW87">
        <f t="shared" si="21"/>
        <v>11.902746774399999</v>
      </c>
      <c r="AX87" s="9"/>
      <c r="AY87" s="22">
        <v>0.28778100000000001</v>
      </c>
      <c r="AZ87" s="22">
        <v>286.38099999999997</v>
      </c>
      <c r="BA87" s="22">
        <v>-3.5916099999999999E-2</v>
      </c>
      <c r="BB87" s="22">
        <v>77</v>
      </c>
      <c r="BC87" s="22">
        <v>0.28655999999999998</v>
      </c>
      <c r="BD87">
        <f t="shared" si="22"/>
        <v>35.9161</v>
      </c>
      <c r="BE87">
        <f t="shared" si="23"/>
        <v>10.335971174100001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0.32730100000000001</v>
      </c>
      <c r="H88" s="22">
        <v>49.979700000000001</v>
      </c>
      <c r="I88" s="22">
        <v>-3.5913100000000003E-2</v>
      </c>
      <c r="J88" s="22">
        <v>78</v>
      </c>
      <c r="K88" s="22">
        <v>0.32611099999999998</v>
      </c>
      <c r="L88">
        <f t="shared" si="12"/>
        <v>35.9131</v>
      </c>
      <c r="M88">
        <f t="shared" si="13"/>
        <v>11.754393543100001</v>
      </c>
      <c r="N88" s="9"/>
      <c r="O88" s="22">
        <v>0.29281600000000002</v>
      </c>
      <c r="P88" s="22">
        <v>97.210099999999997</v>
      </c>
      <c r="Q88" s="22">
        <v>-3.5894799999999998E-2</v>
      </c>
      <c r="R88" s="22">
        <v>78</v>
      </c>
      <c r="S88" s="22">
        <v>0.291626</v>
      </c>
      <c r="T88">
        <f t="shared" si="14"/>
        <v>35.894799999999996</v>
      </c>
      <c r="U88">
        <f t="shared" si="15"/>
        <v>10.510571756799999</v>
      </c>
      <c r="X88" s="9"/>
      <c r="Y88" s="22">
        <v>0.32730100000000001</v>
      </c>
      <c r="Z88" s="22">
        <v>144.40600000000001</v>
      </c>
      <c r="AA88" s="22">
        <v>-3.5876499999999999E-2</v>
      </c>
      <c r="AB88" s="22">
        <v>78</v>
      </c>
      <c r="AC88" s="22">
        <v>0.32614100000000001</v>
      </c>
      <c r="AD88">
        <f t="shared" si="16"/>
        <v>35.8765</v>
      </c>
      <c r="AE88">
        <f t="shared" si="17"/>
        <v>11.7424143265</v>
      </c>
      <c r="AF88" s="9"/>
      <c r="AG88" s="22">
        <v>0.29281600000000002</v>
      </c>
      <c r="AH88" s="22">
        <v>191.71299999999999</v>
      </c>
      <c r="AI88" s="22">
        <v>-3.5900899999999999E-2</v>
      </c>
      <c r="AJ88" s="22">
        <v>78</v>
      </c>
      <c r="AK88" s="22">
        <v>0.29159499999999999</v>
      </c>
      <c r="AL88">
        <f t="shared" si="18"/>
        <v>35.9009</v>
      </c>
      <c r="AM88">
        <f t="shared" si="19"/>
        <v>10.512357934400001</v>
      </c>
      <c r="AP88" s="9"/>
      <c r="AQ88" s="22">
        <v>0.32730100000000001</v>
      </c>
      <c r="AR88" s="22">
        <v>239.018</v>
      </c>
      <c r="AS88" s="22">
        <v>-3.5842899999999997E-2</v>
      </c>
      <c r="AT88" s="22">
        <v>78</v>
      </c>
      <c r="AU88" s="22">
        <v>0.32605000000000001</v>
      </c>
      <c r="AV88">
        <f t="shared" si="20"/>
        <v>35.8429</v>
      </c>
      <c r="AW88">
        <f t="shared" si="21"/>
        <v>11.7314170129</v>
      </c>
      <c r="AX88" s="9"/>
      <c r="AY88" s="22">
        <v>0.29281600000000002</v>
      </c>
      <c r="AZ88" s="22">
        <v>286.39100000000002</v>
      </c>
      <c r="BA88" s="22">
        <v>-3.5894799999999998E-2</v>
      </c>
      <c r="BB88" s="22">
        <v>78</v>
      </c>
      <c r="BC88" s="22">
        <v>0.291626</v>
      </c>
      <c r="BD88">
        <f t="shared" si="22"/>
        <v>35.894799999999996</v>
      </c>
      <c r="BE88">
        <f t="shared" si="23"/>
        <v>10.510571756799999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0.322266</v>
      </c>
      <c r="H89" s="22">
        <v>49.989699999999999</v>
      </c>
      <c r="I89" s="22">
        <v>-3.5922200000000001E-2</v>
      </c>
      <c r="J89" s="22">
        <v>79</v>
      </c>
      <c r="K89" s="22">
        <v>0.321075</v>
      </c>
      <c r="L89">
        <f t="shared" si="12"/>
        <v>35.922200000000004</v>
      </c>
      <c r="M89">
        <f t="shared" si="13"/>
        <v>11.5765037052</v>
      </c>
      <c r="N89" s="9"/>
      <c r="O89" s="22">
        <v>0.29785200000000001</v>
      </c>
      <c r="P89" s="22">
        <v>97.220100000000002</v>
      </c>
      <c r="Q89" s="22">
        <v>-3.5888700000000003E-2</v>
      </c>
      <c r="R89" s="22">
        <v>79</v>
      </c>
      <c r="S89" s="22">
        <v>0.29663099999999998</v>
      </c>
      <c r="T89">
        <f t="shared" si="14"/>
        <v>35.8887</v>
      </c>
      <c r="U89">
        <f t="shared" si="15"/>
        <v>10.6895210724</v>
      </c>
      <c r="X89" s="9"/>
      <c r="Y89" s="22">
        <v>0.322266</v>
      </c>
      <c r="Z89" s="22">
        <v>144.417</v>
      </c>
      <c r="AA89" s="22">
        <v>-3.5888700000000003E-2</v>
      </c>
      <c r="AB89" s="22">
        <v>79</v>
      </c>
      <c r="AC89" s="22">
        <v>0.321075</v>
      </c>
      <c r="AD89">
        <f t="shared" si="16"/>
        <v>35.8887</v>
      </c>
      <c r="AE89">
        <f t="shared" si="17"/>
        <v>11.5657077942</v>
      </c>
      <c r="AF89" s="9"/>
      <c r="AG89" s="22">
        <v>0.29785200000000001</v>
      </c>
      <c r="AH89" s="22">
        <v>191.72300000000001</v>
      </c>
      <c r="AI89" s="22">
        <v>-3.5885599999999997E-2</v>
      </c>
      <c r="AJ89" s="22">
        <v>79</v>
      </c>
      <c r="AK89" s="22">
        <v>0.29663099999999998</v>
      </c>
      <c r="AL89">
        <f t="shared" si="18"/>
        <v>35.885599999999997</v>
      </c>
      <c r="AM89">
        <f t="shared" si="19"/>
        <v>10.6885977312</v>
      </c>
      <c r="AP89" s="9"/>
      <c r="AQ89" s="22">
        <v>0.322266</v>
      </c>
      <c r="AR89" s="22">
        <v>239.02799999999999</v>
      </c>
      <c r="AS89" s="22">
        <v>-3.5861200000000003E-2</v>
      </c>
      <c r="AT89" s="22">
        <v>79</v>
      </c>
      <c r="AU89" s="22">
        <v>0.32104500000000002</v>
      </c>
      <c r="AV89">
        <f t="shared" si="20"/>
        <v>35.861200000000004</v>
      </c>
      <c r="AW89">
        <f t="shared" si="21"/>
        <v>11.556845479200001</v>
      </c>
      <c r="AX89" s="9"/>
      <c r="AY89" s="22">
        <v>0.29785200000000001</v>
      </c>
      <c r="AZ89" s="22">
        <v>286.40100000000001</v>
      </c>
      <c r="BA89" s="22">
        <v>-3.5876499999999999E-2</v>
      </c>
      <c r="BB89" s="22">
        <v>79</v>
      </c>
      <c r="BC89" s="22">
        <v>0.29666100000000001</v>
      </c>
      <c r="BD89">
        <f t="shared" si="22"/>
        <v>35.8765</v>
      </c>
      <c r="BE89">
        <f t="shared" si="23"/>
        <v>10.685887278000001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0.31723000000000001</v>
      </c>
      <c r="H90" s="22">
        <v>49.9998</v>
      </c>
      <c r="I90" s="22">
        <v>-3.5940600000000003E-2</v>
      </c>
      <c r="J90" s="22">
        <v>80</v>
      </c>
      <c r="K90" s="22">
        <v>0.31601000000000001</v>
      </c>
      <c r="L90">
        <f t="shared" si="12"/>
        <v>35.940600000000003</v>
      </c>
      <c r="M90">
        <f t="shared" si="13"/>
        <v>11.401436538000002</v>
      </c>
      <c r="N90" s="9"/>
      <c r="O90" s="22">
        <v>0.30288700000000002</v>
      </c>
      <c r="P90" s="22">
        <v>97.230199999999996</v>
      </c>
      <c r="Q90" s="22">
        <v>-3.5882600000000001E-2</v>
      </c>
      <c r="R90" s="22">
        <v>80</v>
      </c>
      <c r="S90" s="22">
        <v>0.30169699999999999</v>
      </c>
      <c r="T90">
        <f t="shared" si="14"/>
        <v>35.882600000000004</v>
      </c>
      <c r="U90">
        <f t="shared" si="15"/>
        <v>10.868373066200002</v>
      </c>
      <c r="X90" s="9"/>
      <c r="Y90" s="22">
        <v>0.31723000000000001</v>
      </c>
      <c r="Z90" s="22">
        <v>144.42699999999999</v>
      </c>
      <c r="AA90" s="22">
        <v>-3.5903900000000002E-2</v>
      </c>
      <c r="AB90" s="22">
        <v>80</v>
      </c>
      <c r="AC90" s="22">
        <v>0.31607099999999999</v>
      </c>
      <c r="AD90">
        <f t="shared" si="16"/>
        <v>35.9039</v>
      </c>
      <c r="AE90">
        <f t="shared" si="17"/>
        <v>11.389794197000001</v>
      </c>
      <c r="AF90" s="9"/>
      <c r="AG90" s="22">
        <v>0.30288700000000002</v>
      </c>
      <c r="AH90" s="22">
        <v>191.733</v>
      </c>
      <c r="AI90" s="22">
        <v>-3.58734E-2</v>
      </c>
      <c r="AJ90" s="22">
        <v>80</v>
      </c>
      <c r="AK90" s="22">
        <v>0.30163600000000002</v>
      </c>
      <c r="AL90">
        <f t="shared" si="18"/>
        <v>35.873399999999997</v>
      </c>
      <c r="AM90">
        <f t="shared" si="19"/>
        <v>10.8655865058</v>
      </c>
      <c r="AP90" s="9"/>
      <c r="AQ90" s="22">
        <v>0.31723000000000001</v>
      </c>
      <c r="AR90" s="22">
        <v>239.03800000000001</v>
      </c>
      <c r="AS90" s="22">
        <v>-3.5885599999999997E-2</v>
      </c>
      <c r="AT90" s="22">
        <v>80</v>
      </c>
      <c r="AU90" s="22">
        <v>0.31601000000000001</v>
      </c>
      <c r="AV90">
        <f t="shared" si="20"/>
        <v>35.885599999999997</v>
      </c>
      <c r="AW90">
        <f t="shared" si="21"/>
        <v>11.383988887999999</v>
      </c>
      <c r="AX90" s="9"/>
      <c r="AY90" s="22">
        <v>0.30288700000000002</v>
      </c>
      <c r="AZ90" s="22">
        <v>286.411</v>
      </c>
      <c r="BA90" s="22">
        <v>-3.5852099999999998E-2</v>
      </c>
      <c r="BB90" s="22">
        <v>80</v>
      </c>
      <c r="BC90" s="22">
        <v>0.30169699999999999</v>
      </c>
      <c r="BD90">
        <f t="shared" si="22"/>
        <v>35.8521</v>
      </c>
      <c r="BE90">
        <f t="shared" si="23"/>
        <v>10.859135012700001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0.312195</v>
      </c>
      <c r="H91" s="22">
        <v>50.009900000000002</v>
      </c>
      <c r="I91" s="22">
        <v>-3.59528E-2</v>
      </c>
      <c r="J91" s="22">
        <v>81</v>
      </c>
      <c r="K91" s="22">
        <v>0.31097399999999997</v>
      </c>
      <c r="L91">
        <f t="shared" si="12"/>
        <v>35.952800000000003</v>
      </c>
      <c r="M91">
        <f t="shared" si="13"/>
        <v>11.224284396000002</v>
      </c>
      <c r="N91" s="9"/>
      <c r="O91" s="22">
        <v>0.30792199999999997</v>
      </c>
      <c r="P91" s="22">
        <v>97.240300000000005</v>
      </c>
      <c r="Q91" s="22">
        <v>-3.5882600000000001E-2</v>
      </c>
      <c r="R91" s="22">
        <v>81</v>
      </c>
      <c r="S91" s="22">
        <v>0.30670199999999997</v>
      </c>
      <c r="T91">
        <f t="shared" si="14"/>
        <v>35.882600000000004</v>
      </c>
      <c r="U91">
        <f t="shared" si="15"/>
        <v>11.0490419572</v>
      </c>
      <c r="X91" s="9"/>
      <c r="Y91" s="22">
        <v>0.312195</v>
      </c>
      <c r="Z91" s="22">
        <v>144.43700000000001</v>
      </c>
      <c r="AA91" s="22">
        <v>-3.5903900000000002E-2</v>
      </c>
      <c r="AB91" s="22">
        <v>81</v>
      </c>
      <c r="AC91" s="22">
        <v>0.31100499999999998</v>
      </c>
      <c r="AD91">
        <f t="shared" si="16"/>
        <v>35.9039</v>
      </c>
      <c r="AE91">
        <f t="shared" si="17"/>
        <v>11.2090180605</v>
      </c>
      <c r="AF91" s="9"/>
      <c r="AG91" s="22">
        <v>0.30792199999999997</v>
      </c>
      <c r="AH91" s="22">
        <v>191.74299999999999</v>
      </c>
      <c r="AI91" s="22">
        <v>-3.5864300000000002E-2</v>
      </c>
      <c r="AJ91" s="22">
        <v>81</v>
      </c>
      <c r="AK91" s="22">
        <v>0.30676300000000001</v>
      </c>
      <c r="AL91">
        <f t="shared" si="18"/>
        <v>35.8643</v>
      </c>
      <c r="AM91">
        <f t="shared" si="19"/>
        <v>11.043406984599999</v>
      </c>
      <c r="AP91" s="9"/>
      <c r="AQ91" s="22">
        <v>0.312195</v>
      </c>
      <c r="AR91" s="22">
        <v>239.048</v>
      </c>
      <c r="AS91" s="22">
        <v>-3.5907000000000001E-2</v>
      </c>
      <c r="AT91" s="22">
        <v>81</v>
      </c>
      <c r="AU91" s="22">
        <v>0.31097399999999997</v>
      </c>
      <c r="AV91">
        <f t="shared" si="20"/>
        <v>35.907000000000004</v>
      </c>
      <c r="AW91">
        <f t="shared" si="21"/>
        <v>11.209985865000002</v>
      </c>
      <c r="AX91" s="9"/>
      <c r="AY91" s="22">
        <v>0.30792199999999997</v>
      </c>
      <c r="AZ91" s="22">
        <v>286.42099999999999</v>
      </c>
      <c r="BA91" s="22">
        <v>-3.5842899999999997E-2</v>
      </c>
      <c r="BB91" s="22">
        <v>81</v>
      </c>
      <c r="BC91" s="22">
        <v>0.306641</v>
      </c>
      <c r="BD91">
        <f t="shared" si="22"/>
        <v>35.8429</v>
      </c>
      <c r="BE91">
        <f t="shared" si="23"/>
        <v>11.036817453799999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0.30715900000000002</v>
      </c>
      <c r="H92" s="22">
        <v>50.02</v>
      </c>
      <c r="I92" s="22">
        <v>-3.5961899999999998E-2</v>
      </c>
      <c r="J92" s="22">
        <v>82</v>
      </c>
      <c r="K92" s="22">
        <v>0.30593900000000002</v>
      </c>
      <c r="L92">
        <f t="shared" si="12"/>
        <v>35.9619</v>
      </c>
      <c r="M92">
        <f t="shared" si="13"/>
        <v>11.0460212421</v>
      </c>
      <c r="N92" s="9"/>
      <c r="O92" s="22">
        <v>0.31295800000000001</v>
      </c>
      <c r="P92" s="22">
        <v>97.250299999999996</v>
      </c>
      <c r="Q92" s="22">
        <v>-3.5885599999999997E-2</v>
      </c>
      <c r="R92" s="22">
        <v>82</v>
      </c>
      <c r="S92" s="22">
        <v>0.31176799999999999</v>
      </c>
      <c r="T92">
        <f t="shared" si="14"/>
        <v>35.885599999999997</v>
      </c>
      <c r="U92">
        <f t="shared" si="15"/>
        <v>11.2306856048</v>
      </c>
      <c r="X92" s="9"/>
      <c r="Y92" s="22">
        <v>0.30715900000000002</v>
      </c>
      <c r="Z92" s="22">
        <v>144.447</v>
      </c>
      <c r="AA92" s="22">
        <v>-3.5916099999999999E-2</v>
      </c>
      <c r="AB92" s="22">
        <v>82</v>
      </c>
      <c r="AC92" s="22">
        <v>0.30593900000000002</v>
      </c>
      <c r="AD92">
        <f t="shared" si="16"/>
        <v>35.9161</v>
      </c>
      <c r="AE92">
        <f t="shared" si="17"/>
        <v>11.031953359900001</v>
      </c>
      <c r="AF92" s="9"/>
      <c r="AG92" s="22">
        <v>0.31295800000000001</v>
      </c>
      <c r="AH92" s="22">
        <v>191.75299999999999</v>
      </c>
      <c r="AI92" s="22">
        <v>-3.5867299999999998E-2</v>
      </c>
      <c r="AJ92" s="22">
        <v>82</v>
      </c>
      <c r="AK92" s="22">
        <v>0.31176799999999999</v>
      </c>
      <c r="AL92">
        <f t="shared" si="18"/>
        <v>35.8673</v>
      </c>
      <c r="AM92">
        <f t="shared" si="19"/>
        <v>11.224958473400001</v>
      </c>
      <c r="AP92" s="9"/>
      <c r="AQ92" s="22">
        <v>0.30715900000000002</v>
      </c>
      <c r="AR92" s="22">
        <v>239.059</v>
      </c>
      <c r="AS92" s="22">
        <v>-3.5916099999999999E-2</v>
      </c>
      <c r="AT92" s="22">
        <v>82</v>
      </c>
      <c r="AU92" s="22">
        <v>0.30596899999999999</v>
      </c>
      <c r="AV92">
        <f t="shared" si="20"/>
        <v>35.9161</v>
      </c>
      <c r="AW92">
        <f t="shared" si="21"/>
        <v>11.031953359900001</v>
      </c>
      <c r="AX92" s="9"/>
      <c r="AY92" s="22">
        <v>0.31295800000000001</v>
      </c>
      <c r="AZ92" s="22">
        <v>286.43099999999998</v>
      </c>
      <c r="BA92" s="22">
        <v>-3.58459E-2</v>
      </c>
      <c r="BB92" s="22">
        <v>82</v>
      </c>
      <c r="BC92" s="22">
        <v>0.31170700000000001</v>
      </c>
      <c r="BD92">
        <f t="shared" si="22"/>
        <v>35.8459</v>
      </c>
      <c r="BE92">
        <f t="shared" si="23"/>
        <v>11.2182611722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0.302124</v>
      </c>
      <c r="H93" s="22">
        <v>50.03</v>
      </c>
      <c r="I93" s="22">
        <v>-3.5968E-2</v>
      </c>
      <c r="J93" s="22">
        <v>83</v>
      </c>
      <c r="K93" s="22">
        <v>0.30090299999999998</v>
      </c>
      <c r="L93">
        <f t="shared" si="12"/>
        <v>35.968000000000004</v>
      </c>
      <c r="M93">
        <f t="shared" si="13"/>
        <v>10.866796032000002</v>
      </c>
      <c r="N93" s="9"/>
      <c r="O93" s="22">
        <v>0.31799300000000003</v>
      </c>
      <c r="P93" s="22">
        <v>97.260400000000004</v>
      </c>
      <c r="Q93" s="22">
        <v>-3.5879500000000002E-2</v>
      </c>
      <c r="R93" s="22">
        <v>83</v>
      </c>
      <c r="S93" s="22">
        <v>0.316803</v>
      </c>
      <c r="T93">
        <f t="shared" si="14"/>
        <v>35.8795</v>
      </c>
      <c r="U93">
        <f t="shared" si="15"/>
        <v>11.409429843500002</v>
      </c>
      <c r="X93" s="9"/>
      <c r="Y93" s="22">
        <v>0.302124</v>
      </c>
      <c r="Z93" s="22">
        <v>144.45699999999999</v>
      </c>
      <c r="AA93" s="22">
        <v>-3.5913100000000003E-2</v>
      </c>
      <c r="AB93" s="22">
        <v>83</v>
      </c>
      <c r="AC93" s="22">
        <v>0.30093399999999998</v>
      </c>
      <c r="AD93">
        <f t="shared" si="16"/>
        <v>35.9131</v>
      </c>
      <c r="AE93">
        <f t="shared" si="17"/>
        <v>10.850209424400001</v>
      </c>
      <c r="AF93" s="9"/>
      <c r="AG93" s="22">
        <v>0.31799300000000003</v>
      </c>
      <c r="AH93" s="22">
        <v>191.76300000000001</v>
      </c>
      <c r="AI93" s="22">
        <v>-3.5882600000000001E-2</v>
      </c>
      <c r="AJ93" s="22">
        <v>83</v>
      </c>
      <c r="AK93" s="22">
        <v>0.316803</v>
      </c>
      <c r="AL93">
        <f t="shared" si="18"/>
        <v>35.882600000000004</v>
      </c>
      <c r="AM93">
        <f t="shared" si="19"/>
        <v>11.410415621800002</v>
      </c>
      <c r="AP93" s="9"/>
      <c r="AQ93" s="22">
        <v>0.302124</v>
      </c>
      <c r="AR93" s="22">
        <v>239.06899999999999</v>
      </c>
      <c r="AS93" s="22">
        <v>-3.5907000000000001E-2</v>
      </c>
      <c r="AT93" s="22">
        <v>83</v>
      </c>
      <c r="AU93" s="22">
        <v>0.30093399999999998</v>
      </c>
      <c r="AV93">
        <f t="shared" si="20"/>
        <v>35.907000000000004</v>
      </c>
      <c r="AW93">
        <f t="shared" si="21"/>
        <v>10.848366468000002</v>
      </c>
      <c r="AX93" s="9"/>
      <c r="AY93" s="22">
        <v>0.31799300000000003</v>
      </c>
      <c r="AZ93" s="22">
        <v>286.44099999999997</v>
      </c>
      <c r="BA93" s="22">
        <v>-3.5839799999999998E-2</v>
      </c>
      <c r="BB93" s="22">
        <v>83</v>
      </c>
      <c r="BC93" s="22">
        <v>0.31674200000000002</v>
      </c>
      <c r="BD93">
        <f t="shared" si="22"/>
        <v>35.839799999999997</v>
      </c>
      <c r="BE93">
        <f t="shared" si="23"/>
        <v>11.396805521399999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0.29708899999999999</v>
      </c>
      <c r="H94" s="22">
        <v>50.040100000000002</v>
      </c>
      <c r="I94" s="22">
        <v>-3.5971099999999999E-2</v>
      </c>
      <c r="J94" s="22">
        <v>84</v>
      </c>
      <c r="K94" s="22">
        <v>0.29589799999999999</v>
      </c>
      <c r="L94">
        <f t="shared" si="12"/>
        <v>35.9711</v>
      </c>
      <c r="M94">
        <f t="shared" si="13"/>
        <v>10.686618127899999</v>
      </c>
      <c r="N94" s="9"/>
      <c r="O94" s="22">
        <v>0.32302900000000001</v>
      </c>
      <c r="P94" s="22">
        <v>97.270499999999998</v>
      </c>
      <c r="Q94" s="22">
        <v>-3.5870399999999997E-2</v>
      </c>
      <c r="R94" s="22">
        <v>84</v>
      </c>
      <c r="S94" s="22">
        <v>0.32183800000000001</v>
      </c>
      <c r="T94">
        <f t="shared" si="14"/>
        <v>35.870399999999997</v>
      </c>
      <c r="U94">
        <f t="shared" si="15"/>
        <v>11.5871794416</v>
      </c>
      <c r="X94" s="9"/>
      <c r="Y94" s="22">
        <v>0.29708899999999999</v>
      </c>
      <c r="Z94" s="22">
        <v>144.46700000000001</v>
      </c>
      <c r="AA94" s="22">
        <v>-3.5903900000000002E-2</v>
      </c>
      <c r="AB94" s="22">
        <v>84</v>
      </c>
      <c r="AC94" s="22">
        <v>0.29589799999999999</v>
      </c>
      <c r="AD94">
        <f t="shared" si="16"/>
        <v>35.9039</v>
      </c>
      <c r="AE94">
        <f t="shared" si="17"/>
        <v>10.6666537471</v>
      </c>
      <c r="AF94" s="9"/>
      <c r="AG94" s="22">
        <v>0.32302900000000001</v>
      </c>
      <c r="AH94" s="22">
        <v>191.773</v>
      </c>
      <c r="AI94" s="22">
        <v>-3.5888700000000003E-2</v>
      </c>
      <c r="AJ94" s="22">
        <v>84</v>
      </c>
      <c r="AK94" s="22">
        <v>0.32186900000000002</v>
      </c>
      <c r="AL94">
        <f t="shared" si="18"/>
        <v>35.8887</v>
      </c>
      <c r="AM94">
        <f t="shared" si="19"/>
        <v>11.593090872300001</v>
      </c>
      <c r="AP94" s="9"/>
      <c r="AQ94" s="22">
        <v>0.29708899999999999</v>
      </c>
      <c r="AR94" s="22">
        <v>239.07900000000001</v>
      </c>
      <c r="AS94" s="22">
        <v>-3.5907000000000001E-2</v>
      </c>
      <c r="AT94" s="22">
        <v>84</v>
      </c>
      <c r="AU94" s="22">
        <v>0.295929</v>
      </c>
      <c r="AV94">
        <f t="shared" si="20"/>
        <v>35.907000000000004</v>
      </c>
      <c r="AW94">
        <f t="shared" si="21"/>
        <v>10.667574723000001</v>
      </c>
      <c r="AX94" s="9"/>
      <c r="AY94" s="22">
        <v>0.32302900000000001</v>
      </c>
      <c r="AZ94" s="22">
        <v>286.45100000000002</v>
      </c>
      <c r="BA94" s="22">
        <v>-3.5848999999999999E-2</v>
      </c>
      <c r="BB94" s="22">
        <v>84</v>
      </c>
      <c r="BC94" s="22">
        <v>0.32177699999999998</v>
      </c>
      <c r="BD94">
        <f t="shared" si="22"/>
        <v>35.848999999999997</v>
      </c>
      <c r="BE94">
        <f t="shared" si="23"/>
        <v>11.580266621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0.29205300000000001</v>
      </c>
      <c r="H95" s="22">
        <v>50.050199999999997</v>
      </c>
      <c r="I95" s="22">
        <v>-3.5989399999999998E-2</v>
      </c>
      <c r="J95" s="22">
        <v>85</v>
      </c>
      <c r="K95" s="22">
        <v>0.290802</v>
      </c>
      <c r="L95">
        <f t="shared" si="12"/>
        <v>35.989399999999996</v>
      </c>
      <c r="M95">
        <f t="shared" si="13"/>
        <v>10.5108122382</v>
      </c>
      <c r="N95" s="9"/>
      <c r="O95" s="22">
        <v>0.32806400000000002</v>
      </c>
      <c r="P95" s="22">
        <v>97.280600000000007</v>
      </c>
      <c r="Q95" s="22">
        <v>-3.5870399999999997E-2</v>
      </c>
      <c r="R95" s="22">
        <v>85</v>
      </c>
      <c r="S95" s="22">
        <v>0.326874</v>
      </c>
      <c r="T95">
        <f t="shared" si="14"/>
        <v>35.870399999999997</v>
      </c>
      <c r="U95">
        <f t="shared" si="15"/>
        <v>11.7677869056</v>
      </c>
      <c r="X95" s="9"/>
      <c r="Y95" s="22">
        <v>0.29205300000000001</v>
      </c>
      <c r="Z95" s="22">
        <v>144.477</v>
      </c>
      <c r="AA95" s="22">
        <v>-3.5903900000000002E-2</v>
      </c>
      <c r="AB95" s="22">
        <v>85</v>
      </c>
      <c r="AC95" s="22">
        <v>0.290771</v>
      </c>
      <c r="AD95">
        <f t="shared" si="16"/>
        <v>35.9039</v>
      </c>
      <c r="AE95">
        <f t="shared" si="17"/>
        <v>10.4858417067</v>
      </c>
      <c r="AF95" s="9"/>
      <c r="AG95" s="22">
        <v>0.32806400000000002</v>
      </c>
      <c r="AH95" s="22">
        <v>191.78299999999999</v>
      </c>
      <c r="AI95" s="22">
        <v>-3.5882600000000001E-2</v>
      </c>
      <c r="AJ95" s="22">
        <v>85</v>
      </c>
      <c r="AK95" s="22">
        <v>0.32684299999999999</v>
      </c>
      <c r="AL95">
        <f t="shared" si="18"/>
        <v>35.882600000000004</v>
      </c>
      <c r="AM95">
        <f t="shared" si="19"/>
        <v>11.771789286400002</v>
      </c>
      <c r="AP95" s="9"/>
      <c r="AQ95" s="22">
        <v>0.29205300000000001</v>
      </c>
      <c r="AR95" s="22">
        <v>239.089</v>
      </c>
      <c r="AS95" s="22">
        <v>-3.5922200000000001E-2</v>
      </c>
      <c r="AT95" s="22">
        <v>85</v>
      </c>
      <c r="AU95" s="22">
        <v>0.29089399999999999</v>
      </c>
      <c r="AV95">
        <f t="shared" si="20"/>
        <v>35.922200000000004</v>
      </c>
      <c r="AW95">
        <f t="shared" si="21"/>
        <v>10.491186276600001</v>
      </c>
      <c r="AX95" s="9"/>
      <c r="AY95" s="22">
        <v>0.32806400000000002</v>
      </c>
      <c r="AZ95" s="22">
        <v>286.46100000000001</v>
      </c>
      <c r="BA95" s="22">
        <v>-3.5861200000000003E-2</v>
      </c>
      <c r="BB95" s="22">
        <v>85</v>
      </c>
      <c r="BC95" s="22">
        <v>0.32681300000000002</v>
      </c>
      <c r="BD95">
        <f t="shared" si="22"/>
        <v>35.861200000000004</v>
      </c>
      <c r="BE95">
        <f t="shared" si="23"/>
        <v>11.764768716800003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0.287018</v>
      </c>
      <c r="H96" s="22">
        <v>50.060200000000002</v>
      </c>
      <c r="I96" s="22">
        <v>-3.5998500000000003E-2</v>
      </c>
      <c r="J96" s="22">
        <v>86</v>
      </c>
      <c r="K96" s="22">
        <v>0.28579700000000002</v>
      </c>
      <c r="L96">
        <f t="shared" si="12"/>
        <v>35.9985</v>
      </c>
      <c r="M96">
        <f t="shared" si="13"/>
        <v>10.332217473</v>
      </c>
      <c r="N96" s="9"/>
      <c r="O96" s="22">
        <v>0.33309899999999998</v>
      </c>
      <c r="P96" s="22">
        <v>97.290599999999998</v>
      </c>
      <c r="Q96" s="22">
        <v>-3.5864300000000002E-2</v>
      </c>
      <c r="R96" s="22">
        <v>86</v>
      </c>
      <c r="S96" s="22">
        <v>0.33184799999999998</v>
      </c>
      <c r="T96">
        <f t="shared" si="14"/>
        <v>35.8643</v>
      </c>
      <c r="U96">
        <f t="shared" si="15"/>
        <v>11.9463624657</v>
      </c>
      <c r="X96" s="9"/>
      <c r="Y96" s="22">
        <v>0.287018</v>
      </c>
      <c r="Z96" s="22">
        <v>144.48699999999999</v>
      </c>
      <c r="AA96" s="22">
        <v>-3.5903900000000002E-2</v>
      </c>
      <c r="AB96" s="22">
        <v>86</v>
      </c>
      <c r="AC96" s="22">
        <v>0.28582800000000003</v>
      </c>
      <c r="AD96">
        <f t="shared" si="16"/>
        <v>35.9039</v>
      </c>
      <c r="AE96">
        <f t="shared" si="17"/>
        <v>10.3050655702</v>
      </c>
      <c r="AF96" s="9"/>
      <c r="AG96" s="22">
        <v>0.33309899999999998</v>
      </c>
      <c r="AH96" s="22">
        <v>191.79300000000001</v>
      </c>
      <c r="AI96" s="22">
        <v>-3.5891699999999999E-2</v>
      </c>
      <c r="AJ96" s="22">
        <v>86</v>
      </c>
      <c r="AK96" s="22">
        <v>0.33194000000000001</v>
      </c>
      <c r="AL96">
        <f t="shared" si="18"/>
        <v>35.8917</v>
      </c>
      <c r="AM96">
        <f t="shared" si="19"/>
        <v>11.955489378299999</v>
      </c>
      <c r="AP96" s="9"/>
      <c r="AQ96" s="22">
        <v>0.287018</v>
      </c>
      <c r="AR96" s="22">
        <v>239.09899999999999</v>
      </c>
      <c r="AS96" s="22">
        <v>-3.5919199999999998E-2</v>
      </c>
      <c r="AT96" s="22">
        <v>86</v>
      </c>
      <c r="AU96" s="22">
        <v>0.285889</v>
      </c>
      <c r="AV96">
        <f t="shared" si="20"/>
        <v>35.919199999999996</v>
      </c>
      <c r="AW96">
        <f t="shared" si="21"/>
        <v>10.309456945599999</v>
      </c>
      <c r="AX96" s="9"/>
      <c r="AY96" s="22">
        <v>0.33309899999999998</v>
      </c>
      <c r="AZ96" s="22">
        <v>286.471</v>
      </c>
      <c r="BA96" s="22">
        <v>-3.58582E-2</v>
      </c>
      <c r="BB96" s="22">
        <v>86</v>
      </c>
      <c r="BC96" s="22">
        <v>0.33187899999999998</v>
      </c>
      <c r="BD96">
        <f t="shared" si="22"/>
        <v>35.858199999999997</v>
      </c>
      <c r="BE96">
        <f t="shared" si="23"/>
        <v>11.944330561799998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0.28198200000000001</v>
      </c>
      <c r="H97" s="22">
        <v>50.070300000000003</v>
      </c>
      <c r="I97" s="22">
        <v>-3.6007699999999997E-2</v>
      </c>
      <c r="J97" s="22">
        <v>87</v>
      </c>
      <c r="K97" s="22">
        <v>0.28073100000000001</v>
      </c>
      <c r="L97">
        <f t="shared" si="12"/>
        <v>36.0077</v>
      </c>
      <c r="M97">
        <f t="shared" si="13"/>
        <v>10.1535232614</v>
      </c>
      <c r="N97" s="9"/>
      <c r="O97" s="22">
        <v>0.33813500000000002</v>
      </c>
      <c r="P97" s="22">
        <v>97.300700000000006</v>
      </c>
      <c r="Q97" s="22">
        <v>-3.5861200000000003E-2</v>
      </c>
      <c r="R97" s="22">
        <v>87</v>
      </c>
      <c r="S97" s="22">
        <v>0.33691399999999999</v>
      </c>
      <c r="T97">
        <f t="shared" si="14"/>
        <v>35.861200000000004</v>
      </c>
      <c r="U97">
        <f t="shared" si="15"/>
        <v>12.125926862000002</v>
      </c>
      <c r="X97" s="9"/>
      <c r="Y97" s="22">
        <v>0.28198200000000001</v>
      </c>
      <c r="Z97" s="22">
        <v>144.49700000000001</v>
      </c>
      <c r="AA97" s="22">
        <v>-3.5909999999999997E-2</v>
      </c>
      <c r="AB97" s="22">
        <v>87</v>
      </c>
      <c r="AC97" s="22">
        <v>0.28076200000000001</v>
      </c>
      <c r="AD97">
        <f t="shared" si="16"/>
        <v>35.909999999999997</v>
      </c>
      <c r="AE97">
        <f t="shared" si="17"/>
        <v>10.12597362</v>
      </c>
      <c r="AF97" s="9"/>
      <c r="AG97" s="22">
        <v>0.33813500000000002</v>
      </c>
      <c r="AH97" s="22">
        <v>191.803</v>
      </c>
      <c r="AI97" s="22">
        <v>-3.5897800000000001E-2</v>
      </c>
      <c r="AJ97" s="22">
        <v>87</v>
      </c>
      <c r="AK97" s="22">
        <v>0.33685300000000001</v>
      </c>
      <c r="AL97">
        <f t="shared" si="18"/>
        <v>35.897800000000004</v>
      </c>
      <c r="AM97">
        <f t="shared" si="19"/>
        <v>12.138302603000001</v>
      </c>
      <c r="AP97" s="9"/>
      <c r="AQ97" s="22">
        <v>0.28198200000000001</v>
      </c>
      <c r="AR97" s="22">
        <v>239.10900000000001</v>
      </c>
      <c r="AS97" s="22">
        <v>-3.5916099999999999E-2</v>
      </c>
      <c r="AT97" s="22">
        <v>87</v>
      </c>
      <c r="AU97" s="22">
        <v>0.28076200000000001</v>
      </c>
      <c r="AV97">
        <f t="shared" si="20"/>
        <v>35.9161</v>
      </c>
      <c r="AW97">
        <f t="shared" si="21"/>
        <v>10.127693710200001</v>
      </c>
      <c r="AX97" s="9"/>
      <c r="AY97" s="22">
        <v>0.33813500000000002</v>
      </c>
      <c r="AZ97" s="22">
        <v>286.48099999999999</v>
      </c>
      <c r="BA97" s="22">
        <v>-3.5848999999999999E-2</v>
      </c>
      <c r="BB97" s="22">
        <v>87</v>
      </c>
      <c r="BC97" s="22">
        <v>0.33688400000000002</v>
      </c>
      <c r="BD97">
        <f t="shared" si="22"/>
        <v>35.848999999999997</v>
      </c>
      <c r="BE97">
        <f t="shared" si="23"/>
        <v>12.121801614999999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0.276947</v>
      </c>
      <c r="H98" s="22">
        <v>50.080399999999997</v>
      </c>
      <c r="I98" s="22">
        <v>-3.6001600000000002E-2</v>
      </c>
      <c r="J98" s="22">
        <v>88</v>
      </c>
      <c r="K98" s="22">
        <v>0.275696</v>
      </c>
      <c r="L98">
        <f t="shared" si="12"/>
        <v>36.001600000000003</v>
      </c>
      <c r="M98">
        <f t="shared" si="13"/>
        <v>9.9705351152000006</v>
      </c>
      <c r="N98" s="9"/>
      <c r="O98" s="22">
        <v>0.34316999999999998</v>
      </c>
      <c r="P98" s="22">
        <v>97.3108</v>
      </c>
      <c r="Q98" s="22">
        <v>-3.5876499999999999E-2</v>
      </c>
      <c r="R98" s="22">
        <v>88</v>
      </c>
      <c r="S98" s="22">
        <v>0.341949</v>
      </c>
      <c r="T98">
        <f t="shared" si="14"/>
        <v>35.8765</v>
      </c>
      <c r="U98">
        <f t="shared" si="15"/>
        <v>12.311738504999999</v>
      </c>
      <c r="X98" s="9"/>
      <c r="Y98" s="22">
        <v>0.276947</v>
      </c>
      <c r="Z98" s="22">
        <v>144.50700000000001</v>
      </c>
      <c r="AA98" s="22">
        <v>-3.5913100000000003E-2</v>
      </c>
      <c r="AB98" s="22">
        <v>88</v>
      </c>
      <c r="AC98" s="22">
        <v>0.275696</v>
      </c>
      <c r="AD98">
        <f t="shared" si="16"/>
        <v>35.9131</v>
      </c>
      <c r="AE98">
        <f t="shared" si="17"/>
        <v>9.9460253056999992</v>
      </c>
      <c r="AF98" s="9"/>
      <c r="AG98" s="22">
        <v>0.34316999999999998</v>
      </c>
      <c r="AH98" s="22">
        <v>191.81399999999999</v>
      </c>
      <c r="AI98" s="22">
        <v>-3.5900899999999999E-2</v>
      </c>
      <c r="AJ98" s="22">
        <v>88</v>
      </c>
      <c r="AK98" s="22">
        <v>0.34198000000000001</v>
      </c>
      <c r="AL98">
        <f t="shared" si="18"/>
        <v>35.9009</v>
      </c>
      <c r="AM98">
        <f t="shared" si="19"/>
        <v>12.320111852999998</v>
      </c>
      <c r="AP98" s="9"/>
      <c r="AQ98" s="22">
        <v>0.276947</v>
      </c>
      <c r="AR98" s="22">
        <v>239.119</v>
      </c>
      <c r="AS98" s="22">
        <v>-3.5891699999999999E-2</v>
      </c>
      <c r="AT98" s="22">
        <v>88</v>
      </c>
      <c r="AU98" s="22">
        <v>0.27575699999999997</v>
      </c>
      <c r="AV98">
        <f t="shared" si="20"/>
        <v>35.8917</v>
      </c>
      <c r="AW98">
        <f t="shared" si="21"/>
        <v>9.9400986399000004</v>
      </c>
      <c r="AX98" s="9"/>
      <c r="AY98" s="22">
        <v>0.34316999999999998</v>
      </c>
      <c r="AZ98" s="22">
        <v>286.49099999999999</v>
      </c>
      <c r="BA98" s="22">
        <v>-3.5833700000000003E-2</v>
      </c>
      <c r="BB98" s="22">
        <v>88</v>
      </c>
      <c r="BC98" s="22">
        <v>0.34200999999999998</v>
      </c>
      <c r="BD98">
        <f t="shared" si="22"/>
        <v>35.8337</v>
      </c>
      <c r="BE98">
        <f t="shared" si="23"/>
        <v>12.297050829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0.27191199999999999</v>
      </c>
      <c r="H99" s="22">
        <v>50.090499999999999</v>
      </c>
      <c r="I99" s="22">
        <v>-3.5989399999999998E-2</v>
      </c>
      <c r="J99" s="22">
        <v>89</v>
      </c>
      <c r="K99" s="22">
        <v>0.27072099999999999</v>
      </c>
      <c r="L99">
        <f t="shared" si="12"/>
        <v>35.989399999999996</v>
      </c>
      <c r="M99">
        <f t="shared" si="13"/>
        <v>9.7859497327999989</v>
      </c>
      <c r="N99" s="9"/>
      <c r="O99" s="22">
        <v>0.34820600000000002</v>
      </c>
      <c r="P99" s="22">
        <v>97.320800000000006</v>
      </c>
      <c r="Q99" s="22">
        <v>-3.5894799999999998E-2</v>
      </c>
      <c r="R99" s="22">
        <v>89</v>
      </c>
      <c r="S99" s="22">
        <v>0.34695399999999998</v>
      </c>
      <c r="T99">
        <f t="shared" si="14"/>
        <v>35.894799999999996</v>
      </c>
      <c r="U99">
        <f t="shared" si="15"/>
        <v>12.498784728799999</v>
      </c>
      <c r="X99" s="9"/>
      <c r="Y99" s="22">
        <v>0.27191199999999999</v>
      </c>
      <c r="Z99" s="22">
        <v>144.517</v>
      </c>
      <c r="AA99" s="22">
        <v>-3.59253E-2</v>
      </c>
      <c r="AB99" s="22">
        <v>89</v>
      </c>
      <c r="AC99" s="22">
        <v>0.27078200000000002</v>
      </c>
      <c r="AD99">
        <f t="shared" si="16"/>
        <v>35.9253</v>
      </c>
      <c r="AE99">
        <f t="shared" si="17"/>
        <v>9.7685201735999989</v>
      </c>
      <c r="AF99" s="9"/>
      <c r="AG99" s="22">
        <v>0.34820600000000002</v>
      </c>
      <c r="AH99" s="22">
        <v>191.82400000000001</v>
      </c>
      <c r="AI99" s="22">
        <v>-3.5888700000000003E-2</v>
      </c>
      <c r="AJ99" s="22">
        <v>89</v>
      </c>
      <c r="AK99" s="22">
        <v>0.34695399999999998</v>
      </c>
      <c r="AL99">
        <f t="shared" si="18"/>
        <v>35.8887</v>
      </c>
      <c r="AM99">
        <f t="shared" si="19"/>
        <v>12.496660672200001</v>
      </c>
      <c r="AP99" s="9"/>
      <c r="AQ99" s="22">
        <v>0.27191199999999999</v>
      </c>
      <c r="AR99" s="22">
        <v>239.12899999999999</v>
      </c>
      <c r="AS99" s="22">
        <v>-3.5888700000000003E-2</v>
      </c>
      <c r="AT99" s="22">
        <v>89</v>
      </c>
      <c r="AU99" s="22">
        <v>0.27066000000000001</v>
      </c>
      <c r="AV99">
        <f t="shared" si="20"/>
        <v>35.8887</v>
      </c>
      <c r="AW99">
        <f t="shared" si="21"/>
        <v>9.7585681943999987</v>
      </c>
      <c r="AX99" s="9"/>
      <c r="AY99" s="22">
        <v>0.34820600000000002</v>
      </c>
      <c r="AZ99" s="22">
        <v>286.50099999999998</v>
      </c>
      <c r="BA99" s="22">
        <v>-3.5827600000000001E-2</v>
      </c>
      <c r="BB99" s="22">
        <v>89</v>
      </c>
      <c r="BC99" s="22">
        <v>0.34692400000000001</v>
      </c>
      <c r="BD99">
        <f t="shared" si="22"/>
        <v>35.827600000000004</v>
      </c>
      <c r="BE99">
        <f t="shared" si="23"/>
        <v>12.475385285600002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0.266876</v>
      </c>
      <c r="H100" s="22">
        <v>50.100499999999997</v>
      </c>
      <c r="I100" s="22">
        <v>-3.5989399999999998E-2</v>
      </c>
      <c r="J100" s="22">
        <v>90</v>
      </c>
      <c r="K100" s="22">
        <v>0.26568599999999998</v>
      </c>
      <c r="L100">
        <f t="shared" si="12"/>
        <v>35.989399999999996</v>
      </c>
      <c r="M100">
        <f t="shared" si="13"/>
        <v>9.6047071143999982</v>
      </c>
      <c r="N100" s="9"/>
      <c r="O100" s="22">
        <v>0.35324100000000003</v>
      </c>
      <c r="P100" s="22">
        <v>97.3309</v>
      </c>
      <c r="Q100" s="22">
        <v>-3.5897800000000001E-2</v>
      </c>
      <c r="R100" s="22">
        <v>90</v>
      </c>
      <c r="S100" s="22">
        <v>0.35208099999999998</v>
      </c>
      <c r="T100">
        <f t="shared" si="14"/>
        <v>35.897800000000004</v>
      </c>
      <c r="U100">
        <f t="shared" si="15"/>
        <v>12.680574769800002</v>
      </c>
      <c r="X100" s="9"/>
      <c r="Y100" s="22">
        <v>0.266876</v>
      </c>
      <c r="Z100" s="22">
        <v>144.52699999999999</v>
      </c>
      <c r="AA100" s="22">
        <v>-3.5919199999999998E-2</v>
      </c>
      <c r="AB100" s="22">
        <v>90</v>
      </c>
      <c r="AC100" s="22">
        <v>0.26577800000000001</v>
      </c>
      <c r="AD100">
        <f t="shared" si="16"/>
        <v>35.919199999999996</v>
      </c>
      <c r="AE100">
        <f t="shared" si="17"/>
        <v>9.5859724191999991</v>
      </c>
      <c r="AF100" s="9"/>
      <c r="AG100" s="22">
        <v>0.35324100000000003</v>
      </c>
      <c r="AH100" s="22">
        <v>191.834</v>
      </c>
      <c r="AI100" s="22">
        <v>-3.5891699999999999E-2</v>
      </c>
      <c r="AJ100" s="22">
        <v>90</v>
      </c>
      <c r="AK100" s="22">
        <v>0.35202</v>
      </c>
      <c r="AL100">
        <f t="shared" si="18"/>
        <v>35.8917</v>
      </c>
      <c r="AM100">
        <f t="shared" si="19"/>
        <v>12.678419999700001</v>
      </c>
      <c r="AP100" s="9"/>
      <c r="AQ100" s="22">
        <v>0.266876</v>
      </c>
      <c r="AR100" s="22">
        <v>239.13900000000001</v>
      </c>
      <c r="AS100" s="22">
        <v>-3.5907000000000001E-2</v>
      </c>
      <c r="AT100" s="22">
        <v>90</v>
      </c>
      <c r="AU100" s="22">
        <v>0.26568599999999998</v>
      </c>
      <c r="AV100">
        <f t="shared" si="20"/>
        <v>35.907000000000004</v>
      </c>
      <c r="AW100">
        <f t="shared" si="21"/>
        <v>9.582716532000001</v>
      </c>
      <c r="AX100" s="9"/>
      <c r="AY100" s="22">
        <v>0.35324100000000003</v>
      </c>
      <c r="AZ100" s="22">
        <v>286.512</v>
      </c>
      <c r="BA100" s="22">
        <v>-3.5812400000000001E-2</v>
      </c>
      <c r="BB100" s="22">
        <v>90</v>
      </c>
      <c r="BC100" s="22">
        <v>0.35202</v>
      </c>
      <c r="BD100">
        <f t="shared" si="22"/>
        <v>35.812400000000004</v>
      </c>
      <c r="BE100">
        <f t="shared" si="23"/>
        <v>12.650407988400003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0.26184099999999999</v>
      </c>
      <c r="H101" s="22">
        <v>50.110599999999998</v>
      </c>
      <c r="I101" s="22">
        <v>-3.5989399999999998E-2</v>
      </c>
      <c r="J101" s="22">
        <v>91</v>
      </c>
      <c r="K101" s="22">
        <v>0.26058999999999999</v>
      </c>
      <c r="L101">
        <f t="shared" si="12"/>
        <v>35.989399999999996</v>
      </c>
      <c r="M101">
        <f t="shared" si="13"/>
        <v>9.4235004853999982</v>
      </c>
      <c r="N101" s="9"/>
      <c r="O101" s="22">
        <v>0.35827599999999998</v>
      </c>
      <c r="P101" s="22">
        <v>97.340999999999994</v>
      </c>
      <c r="Q101" s="22">
        <v>-3.5885599999999997E-2</v>
      </c>
      <c r="R101" s="22">
        <v>91</v>
      </c>
      <c r="S101" s="22">
        <v>0.35699500000000001</v>
      </c>
      <c r="T101">
        <f t="shared" si="14"/>
        <v>35.885599999999997</v>
      </c>
      <c r="U101">
        <f t="shared" si="15"/>
        <v>12.856949225599998</v>
      </c>
      <c r="X101" s="9"/>
      <c r="Y101" s="22">
        <v>0.26184099999999999</v>
      </c>
      <c r="Z101" s="22">
        <v>144.53700000000001</v>
      </c>
      <c r="AA101" s="22">
        <v>-3.5913100000000003E-2</v>
      </c>
      <c r="AB101" s="22">
        <v>91</v>
      </c>
      <c r="AC101" s="22">
        <v>0.26062000000000002</v>
      </c>
      <c r="AD101">
        <f t="shared" si="16"/>
        <v>35.9131</v>
      </c>
      <c r="AE101">
        <f t="shared" si="17"/>
        <v>9.4035220171000002</v>
      </c>
      <c r="AF101" s="9"/>
      <c r="AG101" s="22">
        <v>0.35827599999999998</v>
      </c>
      <c r="AH101" s="22">
        <v>191.84399999999999</v>
      </c>
      <c r="AI101" s="22">
        <v>-3.5903900000000002E-2</v>
      </c>
      <c r="AJ101" s="22">
        <v>91</v>
      </c>
      <c r="AK101" s="22">
        <v>0.35711700000000002</v>
      </c>
      <c r="AL101">
        <f t="shared" si="18"/>
        <v>35.9039</v>
      </c>
      <c r="AM101">
        <f t="shared" si="19"/>
        <v>12.863505676399999</v>
      </c>
      <c r="AP101" s="9"/>
      <c r="AQ101" s="22">
        <v>0.26184099999999999</v>
      </c>
      <c r="AR101" s="22">
        <v>239.149</v>
      </c>
      <c r="AS101" s="22">
        <v>-3.5913100000000003E-2</v>
      </c>
      <c r="AT101" s="22">
        <v>91</v>
      </c>
      <c r="AU101" s="22">
        <v>0.260681</v>
      </c>
      <c r="AV101">
        <f t="shared" si="20"/>
        <v>35.9131</v>
      </c>
      <c r="AW101">
        <f t="shared" si="21"/>
        <v>9.4035220171000002</v>
      </c>
      <c r="AX101" s="9"/>
      <c r="AY101" s="22">
        <v>0.35827599999999998</v>
      </c>
      <c r="AZ101" s="22">
        <v>286.52199999999999</v>
      </c>
      <c r="BA101" s="22">
        <v>-3.5818500000000003E-2</v>
      </c>
      <c r="BB101" s="22">
        <v>91</v>
      </c>
      <c r="BC101" s="22">
        <v>0.35702499999999998</v>
      </c>
      <c r="BD101">
        <f t="shared" si="22"/>
        <v>35.8185</v>
      </c>
      <c r="BE101">
        <f t="shared" si="23"/>
        <v>12.832908906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0.25680500000000001</v>
      </c>
      <c r="H102" s="22">
        <v>50.120699999999999</v>
      </c>
      <c r="I102" s="22">
        <v>-3.5992400000000001E-2</v>
      </c>
      <c r="J102" s="22">
        <v>92</v>
      </c>
      <c r="K102" s="22">
        <v>0.25558500000000001</v>
      </c>
      <c r="L102">
        <f t="shared" si="12"/>
        <v>35.992400000000004</v>
      </c>
      <c r="M102">
        <f t="shared" si="13"/>
        <v>9.2430282820000009</v>
      </c>
      <c r="N102" s="9"/>
      <c r="O102" s="22">
        <v>0.36331200000000002</v>
      </c>
      <c r="P102" s="22">
        <v>97.351100000000002</v>
      </c>
      <c r="Q102" s="22">
        <v>-3.5861200000000003E-2</v>
      </c>
      <c r="R102" s="22">
        <v>92</v>
      </c>
      <c r="S102" s="22">
        <v>0.36215199999999997</v>
      </c>
      <c r="T102">
        <f t="shared" si="14"/>
        <v>35.861200000000004</v>
      </c>
      <c r="U102">
        <f t="shared" si="15"/>
        <v>13.028804294400002</v>
      </c>
      <c r="X102" s="9"/>
      <c r="Y102" s="22">
        <v>0.25680500000000001</v>
      </c>
      <c r="Z102" s="22">
        <v>144.547</v>
      </c>
      <c r="AA102" s="22">
        <v>-3.5903900000000002E-2</v>
      </c>
      <c r="AB102" s="22">
        <v>92</v>
      </c>
      <c r="AC102" s="22">
        <v>0.25561499999999998</v>
      </c>
      <c r="AD102">
        <f t="shared" si="16"/>
        <v>35.9039</v>
      </c>
      <c r="AE102">
        <f t="shared" si="17"/>
        <v>9.2203010395000007</v>
      </c>
      <c r="AF102" s="9"/>
      <c r="AG102" s="22">
        <v>0.36331200000000002</v>
      </c>
      <c r="AH102" s="22">
        <v>191.85400000000001</v>
      </c>
      <c r="AI102" s="22">
        <v>-3.5900899999999999E-2</v>
      </c>
      <c r="AJ102" s="22">
        <v>92</v>
      </c>
      <c r="AK102" s="22">
        <v>0.36196899999999999</v>
      </c>
      <c r="AL102">
        <f t="shared" si="18"/>
        <v>35.9009</v>
      </c>
      <c r="AM102">
        <f t="shared" si="19"/>
        <v>13.043227780800001</v>
      </c>
      <c r="AP102" s="9"/>
      <c r="AQ102" s="22">
        <v>0.25680500000000001</v>
      </c>
      <c r="AR102" s="22">
        <v>239.15899999999999</v>
      </c>
      <c r="AS102" s="22">
        <v>-3.5928300000000003E-2</v>
      </c>
      <c r="AT102" s="22">
        <v>92</v>
      </c>
      <c r="AU102" s="22">
        <v>0.25561499999999998</v>
      </c>
      <c r="AV102">
        <f t="shared" si="20"/>
        <v>35.9283</v>
      </c>
      <c r="AW102">
        <f t="shared" si="21"/>
        <v>9.2265670815000007</v>
      </c>
      <c r="AX102" s="9"/>
      <c r="AY102" s="22">
        <v>0.36331200000000002</v>
      </c>
      <c r="AZ102" s="22">
        <v>286.53199999999998</v>
      </c>
      <c r="BA102" s="22">
        <v>-3.5824599999999998E-2</v>
      </c>
      <c r="BB102" s="22">
        <v>92</v>
      </c>
      <c r="BC102" s="22">
        <v>0.36206100000000002</v>
      </c>
      <c r="BD102">
        <f t="shared" si="22"/>
        <v>35.824599999999997</v>
      </c>
      <c r="BE102">
        <f t="shared" si="23"/>
        <v>13.0155070752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0.25176999999999999</v>
      </c>
      <c r="H103" s="22">
        <v>50.130699999999997</v>
      </c>
      <c r="I103" s="22">
        <v>-3.5989399999999998E-2</v>
      </c>
      <c r="J103" s="22">
        <v>93</v>
      </c>
      <c r="K103" s="22">
        <v>0.25054900000000002</v>
      </c>
      <c r="L103">
        <f t="shared" si="12"/>
        <v>35.989399999999996</v>
      </c>
      <c r="M103">
        <f t="shared" si="13"/>
        <v>9.0610512379999992</v>
      </c>
      <c r="N103" s="9"/>
      <c r="O103" s="22">
        <v>0.36834699999999998</v>
      </c>
      <c r="P103" s="22">
        <v>97.361099999999993</v>
      </c>
      <c r="Q103" s="22">
        <v>-3.5839799999999998E-2</v>
      </c>
      <c r="R103" s="22">
        <v>93</v>
      </c>
      <c r="S103" s="22">
        <v>0.36709599999999998</v>
      </c>
      <c r="T103">
        <f t="shared" si="14"/>
        <v>35.839799999999997</v>
      </c>
      <c r="U103">
        <f t="shared" si="15"/>
        <v>13.201482810599998</v>
      </c>
      <c r="X103" s="9"/>
      <c r="Y103" s="22">
        <v>0.25176999999999999</v>
      </c>
      <c r="Z103" s="22">
        <v>144.55799999999999</v>
      </c>
      <c r="AA103" s="22">
        <v>-3.5879500000000002E-2</v>
      </c>
      <c r="AB103" s="22">
        <v>93</v>
      </c>
      <c r="AC103" s="22">
        <v>0.25054900000000002</v>
      </c>
      <c r="AD103">
        <f t="shared" si="16"/>
        <v>35.8795</v>
      </c>
      <c r="AE103">
        <f t="shared" si="17"/>
        <v>9.0333817149999991</v>
      </c>
      <c r="AF103" s="9"/>
      <c r="AG103" s="22">
        <v>0.36834699999999998</v>
      </c>
      <c r="AH103" s="22">
        <v>191.864</v>
      </c>
      <c r="AI103" s="22">
        <v>-3.5882600000000001E-2</v>
      </c>
      <c r="AJ103" s="22">
        <v>93</v>
      </c>
      <c r="AK103" s="22">
        <v>0.36712600000000001</v>
      </c>
      <c r="AL103">
        <f t="shared" si="18"/>
        <v>35.882600000000004</v>
      </c>
      <c r="AM103">
        <f t="shared" si="19"/>
        <v>13.217248062200001</v>
      </c>
      <c r="AP103" s="9"/>
      <c r="AQ103" s="22">
        <v>0.25176999999999999</v>
      </c>
      <c r="AR103" s="22">
        <v>239.16900000000001</v>
      </c>
      <c r="AS103" s="22">
        <v>-3.5937499999999997E-2</v>
      </c>
      <c r="AT103" s="22">
        <v>93</v>
      </c>
      <c r="AU103" s="22">
        <v>0.25054900000000002</v>
      </c>
      <c r="AV103">
        <f t="shared" si="20"/>
        <v>35.9375</v>
      </c>
      <c r="AW103">
        <f t="shared" si="21"/>
        <v>9.0479843750000004</v>
      </c>
      <c r="AX103" s="9"/>
      <c r="AY103" s="22">
        <v>0.36834699999999998</v>
      </c>
      <c r="AZ103" s="22">
        <v>286.54199999999997</v>
      </c>
      <c r="BA103" s="22">
        <v>-3.5827600000000001E-2</v>
      </c>
      <c r="BB103" s="22">
        <v>93</v>
      </c>
      <c r="BC103" s="22">
        <v>0.36709599999999998</v>
      </c>
      <c r="BD103">
        <f t="shared" si="22"/>
        <v>35.827600000000004</v>
      </c>
      <c r="BE103">
        <f t="shared" si="23"/>
        <v>13.1969889772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0.24673500000000001</v>
      </c>
      <c r="H104" s="22">
        <v>50.140799999999999</v>
      </c>
      <c r="I104" s="22">
        <v>-3.5986299999999999E-2</v>
      </c>
      <c r="J104" s="22">
        <v>94</v>
      </c>
      <c r="K104" s="22">
        <v>0.24560499999999999</v>
      </c>
      <c r="L104">
        <f t="shared" si="12"/>
        <v>35.9863</v>
      </c>
      <c r="M104">
        <f t="shared" si="13"/>
        <v>8.8790797305000009</v>
      </c>
      <c r="N104" s="9"/>
      <c r="O104" s="22">
        <v>0.37338300000000002</v>
      </c>
      <c r="P104" s="22">
        <v>97.371200000000002</v>
      </c>
      <c r="Q104" s="22">
        <v>-3.5827600000000001E-2</v>
      </c>
      <c r="R104" s="22">
        <v>94</v>
      </c>
      <c r="S104" s="22">
        <v>0.37213099999999999</v>
      </c>
      <c r="T104">
        <f t="shared" si="14"/>
        <v>35.827600000000004</v>
      </c>
      <c r="U104">
        <f t="shared" si="15"/>
        <v>13.377416770800002</v>
      </c>
      <c r="X104" s="9"/>
      <c r="Y104" s="22">
        <v>0.24673500000000001</v>
      </c>
      <c r="Z104" s="22">
        <v>144.56800000000001</v>
      </c>
      <c r="AA104" s="22">
        <v>-3.5867299999999998E-2</v>
      </c>
      <c r="AB104" s="22">
        <v>94</v>
      </c>
      <c r="AC104" s="22">
        <v>0.24557499999999999</v>
      </c>
      <c r="AD104">
        <f t="shared" si="16"/>
        <v>35.8673</v>
      </c>
      <c r="AE104">
        <f t="shared" si="17"/>
        <v>8.8497182655</v>
      </c>
      <c r="AF104" s="9"/>
      <c r="AG104" s="22">
        <v>0.37338300000000002</v>
      </c>
      <c r="AH104" s="22">
        <v>191.874</v>
      </c>
      <c r="AI104" s="22">
        <v>-3.58582E-2</v>
      </c>
      <c r="AJ104" s="22">
        <v>94</v>
      </c>
      <c r="AK104" s="22">
        <v>0.372253</v>
      </c>
      <c r="AL104">
        <f t="shared" si="18"/>
        <v>35.858199999999997</v>
      </c>
      <c r="AM104">
        <f t="shared" si="19"/>
        <v>13.3888422906</v>
      </c>
      <c r="AP104" s="9"/>
      <c r="AQ104" s="22">
        <v>0.24673500000000001</v>
      </c>
      <c r="AR104" s="22">
        <v>239.179</v>
      </c>
      <c r="AS104" s="22">
        <v>-3.5958900000000002E-2</v>
      </c>
      <c r="AT104" s="22">
        <v>94</v>
      </c>
      <c r="AU104" s="22">
        <v>0.24557499999999999</v>
      </c>
      <c r="AV104">
        <f t="shared" si="20"/>
        <v>35.9589</v>
      </c>
      <c r="AW104">
        <f t="shared" si="21"/>
        <v>8.8723191915000008</v>
      </c>
      <c r="AX104" s="9"/>
      <c r="AY104" s="22">
        <v>0.37338300000000002</v>
      </c>
      <c r="AZ104" s="22">
        <v>286.55200000000002</v>
      </c>
      <c r="BA104" s="22">
        <v>-3.5794100000000002E-2</v>
      </c>
      <c r="BB104" s="22">
        <v>94</v>
      </c>
      <c r="BC104" s="22">
        <v>0.37219200000000002</v>
      </c>
      <c r="BD104">
        <f t="shared" si="22"/>
        <v>35.7941</v>
      </c>
      <c r="BE104">
        <f t="shared" si="23"/>
        <v>13.364908440300001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0.241699</v>
      </c>
      <c r="H105" s="22">
        <v>50.1509</v>
      </c>
      <c r="I105" s="22">
        <v>-3.5980199999999997E-2</v>
      </c>
      <c r="J105" s="22">
        <v>95</v>
      </c>
      <c r="K105" s="22">
        <v>0.24054</v>
      </c>
      <c r="L105">
        <f t="shared" si="12"/>
        <v>35.980199999999996</v>
      </c>
      <c r="M105">
        <f t="shared" si="13"/>
        <v>8.6963783597999988</v>
      </c>
      <c r="N105" s="9"/>
      <c r="O105" s="22">
        <v>0.37841799999999998</v>
      </c>
      <c r="P105" s="22">
        <v>97.381299999999996</v>
      </c>
      <c r="Q105" s="22">
        <v>-3.58032E-2</v>
      </c>
      <c r="R105" s="22">
        <v>95</v>
      </c>
      <c r="S105" s="22">
        <v>0.37716699999999997</v>
      </c>
      <c r="T105">
        <f t="shared" si="14"/>
        <v>35.803199999999997</v>
      </c>
      <c r="U105">
        <f t="shared" si="15"/>
        <v>13.548575337599997</v>
      </c>
      <c r="X105" s="9"/>
      <c r="Y105" s="22">
        <v>0.241699</v>
      </c>
      <c r="Z105" s="22">
        <v>144.578</v>
      </c>
      <c r="AA105" s="22">
        <v>-3.5861200000000003E-2</v>
      </c>
      <c r="AB105" s="22">
        <v>95</v>
      </c>
      <c r="AC105" s="22">
        <v>0.240509</v>
      </c>
      <c r="AD105">
        <f t="shared" si="16"/>
        <v>35.861200000000004</v>
      </c>
      <c r="AE105">
        <f t="shared" si="17"/>
        <v>8.6676161788000012</v>
      </c>
      <c r="AF105" s="9"/>
      <c r="AG105" s="22">
        <v>0.37841799999999998</v>
      </c>
      <c r="AH105" s="22">
        <v>191.88399999999999</v>
      </c>
      <c r="AI105" s="22">
        <v>-3.58459E-2</v>
      </c>
      <c r="AJ105" s="22">
        <v>95</v>
      </c>
      <c r="AK105" s="22">
        <v>0.377197</v>
      </c>
      <c r="AL105">
        <f t="shared" si="18"/>
        <v>35.8459</v>
      </c>
      <c r="AM105">
        <f t="shared" si="19"/>
        <v>13.5647337862</v>
      </c>
      <c r="AP105" s="9"/>
      <c r="AQ105" s="22">
        <v>0.241699</v>
      </c>
      <c r="AR105" s="22">
        <v>239.18899999999999</v>
      </c>
      <c r="AS105" s="22">
        <v>-3.5964999999999997E-2</v>
      </c>
      <c r="AT105" s="22">
        <v>95</v>
      </c>
      <c r="AU105" s="22">
        <v>0.240479</v>
      </c>
      <c r="AV105">
        <f t="shared" si="20"/>
        <v>35.964999999999996</v>
      </c>
      <c r="AW105">
        <f t="shared" si="21"/>
        <v>8.692704534999999</v>
      </c>
      <c r="AX105" s="9"/>
      <c r="AY105" s="22">
        <v>0.37841799999999998</v>
      </c>
      <c r="AZ105" s="22">
        <v>286.56200000000001</v>
      </c>
      <c r="BA105" s="22">
        <v>-3.5757400000000002E-2</v>
      </c>
      <c r="BB105" s="22">
        <v>95</v>
      </c>
      <c r="BC105" s="22">
        <v>0.37722800000000001</v>
      </c>
      <c r="BD105">
        <f t="shared" si="22"/>
        <v>35.757400000000004</v>
      </c>
      <c r="BE105">
        <f t="shared" si="23"/>
        <v>13.531243793200002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0.23666400000000001</v>
      </c>
      <c r="H106" s="22">
        <v>50.161000000000001</v>
      </c>
      <c r="I106" s="22">
        <v>-3.5961899999999998E-2</v>
      </c>
      <c r="J106" s="22">
        <v>96</v>
      </c>
      <c r="K106" s="22">
        <v>0.23553499999999999</v>
      </c>
      <c r="L106">
        <f t="shared" si="12"/>
        <v>35.9619</v>
      </c>
      <c r="M106">
        <f t="shared" si="13"/>
        <v>8.5108871015999998</v>
      </c>
      <c r="N106" s="9"/>
      <c r="O106" s="22">
        <v>0.38345299999999999</v>
      </c>
      <c r="P106" s="22">
        <v>97.391300000000001</v>
      </c>
      <c r="Q106" s="22">
        <v>-3.5781899999999998E-2</v>
      </c>
      <c r="R106" s="22">
        <v>96</v>
      </c>
      <c r="S106" s="22">
        <v>0.38229400000000002</v>
      </c>
      <c r="T106">
        <f t="shared" si="14"/>
        <v>35.7819</v>
      </c>
      <c r="U106">
        <f t="shared" si="15"/>
        <v>13.720676900699999</v>
      </c>
      <c r="X106" s="9"/>
      <c r="Y106" s="22">
        <v>0.23666400000000001</v>
      </c>
      <c r="Z106" s="22">
        <v>144.58799999999999</v>
      </c>
      <c r="AA106" s="22">
        <v>-3.5876499999999999E-2</v>
      </c>
      <c r="AB106" s="22">
        <v>96</v>
      </c>
      <c r="AC106" s="22">
        <v>0.23550399999999999</v>
      </c>
      <c r="AD106">
        <f t="shared" si="16"/>
        <v>35.8765</v>
      </c>
      <c r="AE106">
        <f t="shared" si="17"/>
        <v>8.4906759960000002</v>
      </c>
      <c r="AF106" s="9"/>
      <c r="AG106" s="22">
        <v>0.38345299999999999</v>
      </c>
      <c r="AH106" s="22">
        <v>191.89400000000001</v>
      </c>
      <c r="AI106" s="22">
        <v>-3.5833700000000003E-2</v>
      </c>
      <c r="AJ106" s="22">
        <v>96</v>
      </c>
      <c r="AK106" s="22">
        <v>0.382324</v>
      </c>
      <c r="AL106">
        <f t="shared" si="18"/>
        <v>35.8337</v>
      </c>
      <c r="AM106">
        <f t="shared" si="19"/>
        <v>13.740539766099999</v>
      </c>
      <c r="AP106" s="9"/>
      <c r="AQ106" s="22">
        <v>0.23666400000000001</v>
      </c>
      <c r="AR106" s="22">
        <v>239.2</v>
      </c>
      <c r="AS106" s="22">
        <v>-3.5964999999999997E-2</v>
      </c>
      <c r="AT106" s="22">
        <v>96</v>
      </c>
      <c r="AU106" s="22">
        <v>0.23550399999999999</v>
      </c>
      <c r="AV106">
        <f t="shared" si="20"/>
        <v>35.964999999999996</v>
      </c>
      <c r="AW106">
        <f t="shared" si="21"/>
        <v>8.5116207599999996</v>
      </c>
      <c r="AX106" s="9"/>
      <c r="AY106" s="22">
        <v>0.38345299999999999</v>
      </c>
      <c r="AZ106" s="22">
        <v>286.572</v>
      </c>
      <c r="BA106" s="22">
        <v>-3.57361E-2</v>
      </c>
      <c r="BB106" s="22">
        <v>96</v>
      </c>
      <c r="BC106" s="22">
        <v>0.38229400000000002</v>
      </c>
      <c r="BD106">
        <f t="shared" si="22"/>
        <v>35.7361</v>
      </c>
      <c r="BE106">
        <f t="shared" si="23"/>
        <v>13.7031147533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0.231628</v>
      </c>
      <c r="H107" s="22">
        <v>50.170999999999999</v>
      </c>
      <c r="I107" s="22">
        <v>-3.5955800000000003E-2</v>
      </c>
      <c r="J107" s="22">
        <v>97</v>
      </c>
      <c r="K107" s="22">
        <v>0.23053000000000001</v>
      </c>
      <c r="L107">
        <f t="shared" si="12"/>
        <v>35.955800000000004</v>
      </c>
      <c r="M107">
        <f t="shared" si="13"/>
        <v>8.3283700424000013</v>
      </c>
      <c r="N107" s="9"/>
      <c r="O107" s="22">
        <v>0.38848899999999997</v>
      </c>
      <c r="P107" s="22">
        <v>97.401399999999995</v>
      </c>
      <c r="Q107" s="22">
        <v>-3.5760500000000001E-2</v>
      </c>
      <c r="R107" s="22">
        <v>97</v>
      </c>
      <c r="S107" s="22">
        <v>0.38732899999999998</v>
      </c>
      <c r="T107">
        <f t="shared" si="14"/>
        <v>35.7605</v>
      </c>
      <c r="U107">
        <f t="shared" si="15"/>
        <v>13.8925608845</v>
      </c>
      <c r="X107" s="9"/>
      <c r="Y107" s="22">
        <v>0.231628</v>
      </c>
      <c r="Z107" s="22">
        <v>144.59800000000001</v>
      </c>
      <c r="AA107" s="22">
        <v>-3.5909999999999997E-2</v>
      </c>
      <c r="AB107" s="22">
        <v>97</v>
      </c>
      <c r="AC107" s="22">
        <v>0.23055999999999999</v>
      </c>
      <c r="AD107">
        <f t="shared" si="16"/>
        <v>35.909999999999997</v>
      </c>
      <c r="AE107">
        <f t="shared" si="17"/>
        <v>8.3177614799999997</v>
      </c>
      <c r="AF107" s="9"/>
      <c r="AG107" s="22">
        <v>0.38848899999999997</v>
      </c>
      <c r="AH107" s="22">
        <v>191.904</v>
      </c>
      <c r="AI107" s="22">
        <v>-3.5806299999999999E-2</v>
      </c>
      <c r="AJ107" s="22">
        <v>97</v>
      </c>
      <c r="AK107" s="22">
        <v>0.387299</v>
      </c>
      <c r="AL107">
        <f t="shared" si="18"/>
        <v>35.8063</v>
      </c>
      <c r="AM107">
        <f t="shared" si="19"/>
        <v>13.910353680699998</v>
      </c>
      <c r="AP107" s="9"/>
      <c r="AQ107" s="22">
        <v>0.231628</v>
      </c>
      <c r="AR107" s="22">
        <v>239.21</v>
      </c>
      <c r="AS107" s="22">
        <v>-3.5958900000000002E-2</v>
      </c>
      <c r="AT107" s="22">
        <v>97</v>
      </c>
      <c r="AU107" s="22">
        <v>0.23031599999999999</v>
      </c>
      <c r="AV107">
        <f t="shared" si="20"/>
        <v>35.9589</v>
      </c>
      <c r="AW107">
        <f t="shared" si="21"/>
        <v>8.3290880892000008</v>
      </c>
      <c r="AX107" s="9"/>
      <c r="AY107" s="22">
        <v>0.38848899999999997</v>
      </c>
      <c r="AZ107" s="22">
        <v>286.58199999999999</v>
      </c>
      <c r="BA107" s="22">
        <v>-3.5733000000000001E-2</v>
      </c>
      <c r="BB107" s="22">
        <v>97</v>
      </c>
      <c r="BC107" s="22">
        <v>0.38732899999999998</v>
      </c>
      <c r="BD107">
        <f t="shared" si="22"/>
        <v>35.733000000000004</v>
      </c>
      <c r="BE107">
        <f t="shared" si="23"/>
        <v>13.881877437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0.22659299999999999</v>
      </c>
      <c r="H108" s="22">
        <v>50.181100000000001</v>
      </c>
      <c r="I108" s="22">
        <v>-3.5961899999999998E-2</v>
      </c>
      <c r="J108" s="22">
        <v>98</v>
      </c>
      <c r="K108" s="22">
        <v>0.225464</v>
      </c>
      <c r="L108">
        <f t="shared" si="12"/>
        <v>35.9619</v>
      </c>
      <c r="M108">
        <f t="shared" si="13"/>
        <v>8.1487148066999993</v>
      </c>
      <c r="N108" s="9"/>
      <c r="O108" s="22">
        <v>0.39352399999999998</v>
      </c>
      <c r="P108" s="22">
        <v>97.411500000000004</v>
      </c>
      <c r="Q108" s="22">
        <v>-3.5763499999999997E-2</v>
      </c>
      <c r="R108" s="22">
        <v>98</v>
      </c>
      <c r="S108" s="22">
        <v>0.39230300000000001</v>
      </c>
      <c r="T108">
        <f t="shared" si="14"/>
        <v>35.763499999999993</v>
      </c>
      <c r="U108">
        <f t="shared" si="15"/>
        <v>14.073795573999996</v>
      </c>
      <c r="X108" s="9"/>
      <c r="Y108" s="22">
        <v>0.22659299999999999</v>
      </c>
      <c r="Z108" s="22">
        <v>144.608</v>
      </c>
      <c r="AA108" s="22">
        <v>-3.5931400000000002E-2</v>
      </c>
      <c r="AB108" s="22">
        <v>98</v>
      </c>
      <c r="AC108" s="22">
        <v>0.22543299999999999</v>
      </c>
      <c r="AD108">
        <f t="shared" si="16"/>
        <v>35.931400000000004</v>
      </c>
      <c r="AE108">
        <f t="shared" si="17"/>
        <v>8.1418037202000004</v>
      </c>
      <c r="AF108" s="9"/>
      <c r="AG108" s="22">
        <v>0.39352399999999998</v>
      </c>
      <c r="AH108" s="22">
        <v>191.91399999999999</v>
      </c>
      <c r="AI108" s="22">
        <v>-3.5797099999999998E-2</v>
      </c>
      <c r="AJ108" s="22">
        <v>98</v>
      </c>
      <c r="AK108" s="22">
        <v>0.39236500000000002</v>
      </c>
      <c r="AL108">
        <f t="shared" si="18"/>
        <v>35.7971</v>
      </c>
      <c r="AM108">
        <f t="shared" si="19"/>
        <v>14.087017980399999</v>
      </c>
      <c r="AP108" s="9"/>
      <c r="AQ108" s="22">
        <v>0.22659299999999999</v>
      </c>
      <c r="AR108" s="22">
        <v>239.22</v>
      </c>
      <c r="AS108" s="22">
        <v>-3.5955800000000003E-2</v>
      </c>
      <c r="AT108" s="22">
        <v>98</v>
      </c>
      <c r="AU108" s="22">
        <v>0.22543299999999999</v>
      </c>
      <c r="AV108">
        <f t="shared" si="20"/>
        <v>35.955800000000004</v>
      </c>
      <c r="AW108">
        <f t="shared" si="21"/>
        <v>8.1473325894000013</v>
      </c>
      <c r="AX108" s="9"/>
      <c r="AY108" s="22">
        <v>0.39352399999999998</v>
      </c>
      <c r="AZ108" s="22">
        <v>286.59199999999998</v>
      </c>
      <c r="BA108" s="22">
        <v>-3.5729999999999998E-2</v>
      </c>
      <c r="BB108" s="22">
        <v>98</v>
      </c>
      <c r="BC108" s="22">
        <v>0.39224199999999998</v>
      </c>
      <c r="BD108">
        <f t="shared" si="22"/>
        <v>35.729999999999997</v>
      </c>
      <c r="BE108">
        <f t="shared" si="23"/>
        <v>14.060612519999998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0.221558</v>
      </c>
      <c r="H109" s="22">
        <v>50.191200000000002</v>
      </c>
      <c r="I109" s="22">
        <v>-3.5974100000000002E-2</v>
      </c>
      <c r="J109" s="22">
        <v>99</v>
      </c>
      <c r="K109" s="22">
        <v>0.22042800000000001</v>
      </c>
      <c r="L109">
        <f t="shared" si="12"/>
        <v>35.9741</v>
      </c>
      <c r="M109">
        <f t="shared" si="13"/>
        <v>7.9703496478</v>
      </c>
      <c r="N109" s="9"/>
      <c r="O109" s="22">
        <v>0.39856000000000003</v>
      </c>
      <c r="P109" s="22">
        <v>97.421599999999998</v>
      </c>
      <c r="Q109" s="22">
        <v>-3.5769700000000001E-2</v>
      </c>
      <c r="R109" s="22">
        <v>99</v>
      </c>
      <c r="S109" s="22">
        <v>0.39736900000000003</v>
      </c>
      <c r="T109">
        <f t="shared" si="14"/>
        <v>35.7697</v>
      </c>
      <c r="U109">
        <f t="shared" si="15"/>
        <v>14.256371632</v>
      </c>
      <c r="X109" s="9"/>
      <c r="Y109" s="22">
        <v>0.221558</v>
      </c>
      <c r="Z109" s="22">
        <v>144.61799999999999</v>
      </c>
      <c r="AA109" s="22">
        <v>-3.5949700000000001E-2</v>
      </c>
      <c r="AB109" s="22">
        <v>99</v>
      </c>
      <c r="AC109" s="22">
        <v>0.22048999999999999</v>
      </c>
      <c r="AD109">
        <f t="shared" si="16"/>
        <v>35.9497</v>
      </c>
      <c r="AE109">
        <f t="shared" si="17"/>
        <v>7.9649436325999998</v>
      </c>
      <c r="AF109" s="9"/>
      <c r="AG109" s="22">
        <v>0.39856000000000003</v>
      </c>
      <c r="AH109" s="22">
        <v>191.92400000000001</v>
      </c>
      <c r="AI109" s="22">
        <v>-3.5778799999999999E-2</v>
      </c>
      <c r="AJ109" s="22">
        <v>99</v>
      </c>
      <c r="AK109" s="22">
        <v>0.397339</v>
      </c>
      <c r="AL109">
        <f t="shared" si="18"/>
        <v>35.778799999999997</v>
      </c>
      <c r="AM109">
        <f t="shared" si="19"/>
        <v>14.259998527999999</v>
      </c>
      <c r="AP109" s="9"/>
      <c r="AQ109" s="22">
        <v>0.221558</v>
      </c>
      <c r="AR109" s="22">
        <v>239.23</v>
      </c>
      <c r="AS109" s="22">
        <v>-3.5955800000000003E-2</v>
      </c>
      <c r="AT109" s="22">
        <v>99</v>
      </c>
      <c r="AU109" s="22">
        <v>0.22036700000000001</v>
      </c>
      <c r="AV109">
        <f t="shared" si="20"/>
        <v>35.955800000000004</v>
      </c>
      <c r="AW109">
        <f t="shared" si="21"/>
        <v>7.9662951364000012</v>
      </c>
      <c r="AX109" s="9"/>
      <c r="AY109" s="22">
        <v>0.39856000000000003</v>
      </c>
      <c r="AZ109" s="22">
        <v>286.60199999999998</v>
      </c>
      <c r="BA109" s="22">
        <v>-3.5729999999999998E-2</v>
      </c>
      <c r="BB109" s="22">
        <v>99</v>
      </c>
      <c r="BC109" s="22">
        <v>0.39727800000000002</v>
      </c>
      <c r="BD109">
        <f t="shared" si="22"/>
        <v>35.729999999999997</v>
      </c>
      <c r="BE109">
        <f t="shared" si="23"/>
        <v>14.240548799999999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0.21652199999999999</v>
      </c>
      <c r="H110" s="22">
        <v>50.2012</v>
      </c>
      <c r="I110" s="22">
        <v>-3.5992400000000001E-2</v>
      </c>
      <c r="J110" s="22">
        <v>100</v>
      </c>
      <c r="K110" s="22">
        <v>0.215393</v>
      </c>
      <c r="L110">
        <f t="shared" si="12"/>
        <v>35.992400000000004</v>
      </c>
      <c r="M110">
        <f t="shared" si="13"/>
        <v>7.7931464328000004</v>
      </c>
      <c r="N110" s="9"/>
      <c r="O110" s="22">
        <v>0.40359499999999998</v>
      </c>
      <c r="P110" s="22">
        <v>97.431600000000003</v>
      </c>
      <c r="Q110" s="22">
        <v>-3.5766600000000003E-2</v>
      </c>
      <c r="R110" s="22">
        <v>100</v>
      </c>
      <c r="S110" s="22">
        <v>0.40237400000000001</v>
      </c>
      <c r="T110">
        <f t="shared" si="14"/>
        <v>35.766600000000004</v>
      </c>
      <c r="U110">
        <f t="shared" si="15"/>
        <v>14.435220927000001</v>
      </c>
      <c r="X110" s="9"/>
      <c r="Y110" s="22">
        <v>0.21652199999999999</v>
      </c>
      <c r="Z110" s="22">
        <v>144.62799999999999</v>
      </c>
      <c r="AA110" s="22">
        <v>-3.5958900000000002E-2</v>
      </c>
      <c r="AB110" s="22">
        <v>100</v>
      </c>
      <c r="AC110" s="22">
        <v>0.215393</v>
      </c>
      <c r="AD110">
        <f t="shared" si="16"/>
        <v>35.9589</v>
      </c>
      <c r="AE110">
        <f t="shared" si="17"/>
        <v>7.7858929457999997</v>
      </c>
      <c r="AF110" s="9"/>
      <c r="AG110" s="22">
        <v>0.40359499999999998</v>
      </c>
      <c r="AH110" s="22">
        <v>191.934</v>
      </c>
      <c r="AI110" s="22">
        <v>-3.5772699999999998E-2</v>
      </c>
      <c r="AJ110" s="22">
        <v>100</v>
      </c>
      <c r="AK110" s="22">
        <v>0.40240500000000001</v>
      </c>
      <c r="AL110">
        <f t="shared" si="18"/>
        <v>35.7727</v>
      </c>
      <c r="AM110">
        <f t="shared" si="19"/>
        <v>14.4376828565</v>
      </c>
      <c r="AP110" s="9"/>
      <c r="AQ110" s="22">
        <v>0.21652199999999999</v>
      </c>
      <c r="AR110" s="22">
        <v>239.24</v>
      </c>
      <c r="AS110" s="22">
        <v>-3.5958900000000002E-2</v>
      </c>
      <c r="AT110" s="22">
        <v>100</v>
      </c>
      <c r="AU110" s="22">
        <v>0.215393</v>
      </c>
      <c r="AV110">
        <f t="shared" si="20"/>
        <v>35.9589</v>
      </c>
      <c r="AW110">
        <f t="shared" si="21"/>
        <v>7.7858929457999997</v>
      </c>
      <c r="AX110" s="9"/>
      <c r="AY110" s="22">
        <v>0.40359499999999998</v>
      </c>
      <c r="AZ110" s="22">
        <v>286.61200000000002</v>
      </c>
      <c r="BA110" s="22">
        <v>-3.5729999999999998E-2</v>
      </c>
      <c r="BB110" s="22">
        <v>100</v>
      </c>
      <c r="BC110" s="22">
        <v>0.40234399999999998</v>
      </c>
      <c r="BD110">
        <f t="shared" si="22"/>
        <v>35.729999999999997</v>
      </c>
      <c r="BE110">
        <f t="shared" si="23"/>
        <v>14.420449349999998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0.21148700000000001</v>
      </c>
      <c r="H111" s="22">
        <v>50.211300000000001</v>
      </c>
      <c r="I111" s="22">
        <v>-3.5992400000000001E-2</v>
      </c>
      <c r="J111" s="22">
        <v>101</v>
      </c>
      <c r="K111" s="22">
        <v>0.21026600000000001</v>
      </c>
      <c r="L111">
        <f t="shared" si="12"/>
        <v>35.992400000000004</v>
      </c>
      <c r="M111">
        <f t="shared" si="13"/>
        <v>7.6119246988000011</v>
      </c>
      <c r="N111" s="9"/>
      <c r="O111" s="22">
        <v>0.40862999999999999</v>
      </c>
      <c r="P111" s="22">
        <v>97.441699999999997</v>
      </c>
      <c r="Q111" s="22">
        <v>-3.5757400000000002E-2</v>
      </c>
      <c r="R111" s="22">
        <v>101</v>
      </c>
      <c r="S111" s="22">
        <v>0.40731800000000001</v>
      </c>
      <c r="T111">
        <f t="shared" si="14"/>
        <v>35.757400000000004</v>
      </c>
      <c r="U111">
        <f t="shared" si="15"/>
        <v>14.611546362000002</v>
      </c>
      <c r="X111" s="9"/>
      <c r="Y111" s="22">
        <v>0.21148700000000001</v>
      </c>
      <c r="Z111" s="22">
        <v>144.63800000000001</v>
      </c>
      <c r="AA111" s="22">
        <v>-3.5974100000000002E-2</v>
      </c>
      <c r="AB111" s="22">
        <v>101</v>
      </c>
      <c r="AC111" s="22">
        <v>0.21026600000000001</v>
      </c>
      <c r="AD111">
        <f t="shared" si="16"/>
        <v>35.9741</v>
      </c>
      <c r="AE111">
        <f t="shared" si="17"/>
        <v>7.6080544867000004</v>
      </c>
      <c r="AF111" s="9"/>
      <c r="AG111" s="22">
        <v>0.40862999999999999</v>
      </c>
      <c r="AH111" s="22">
        <v>191.94399999999999</v>
      </c>
      <c r="AI111" s="22">
        <v>-3.5763499999999997E-2</v>
      </c>
      <c r="AJ111" s="22">
        <v>101</v>
      </c>
      <c r="AK111" s="22">
        <v>0.40734900000000002</v>
      </c>
      <c r="AL111">
        <f t="shared" si="18"/>
        <v>35.763499999999993</v>
      </c>
      <c r="AM111">
        <f t="shared" si="19"/>
        <v>14.614039004999997</v>
      </c>
      <c r="AP111" s="9"/>
      <c r="AQ111" s="22">
        <v>0.21148700000000001</v>
      </c>
      <c r="AR111" s="22">
        <v>239.25</v>
      </c>
      <c r="AS111" s="22">
        <v>-3.5964999999999997E-2</v>
      </c>
      <c r="AT111" s="22">
        <v>101</v>
      </c>
      <c r="AU111" s="22">
        <v>0.21038799999999999</v>
      </c>
      <c r="AV111">
        <f t="shared" si="20"/>
        <v>35.964999999999996</v>
      </c>
      <c r="AW111">
        <f t="shared" si="21"/>
        <v>7.6061299549999992</v>
      </c>
      <c r="AX111" s="9"/>
      <c r="AY111" s="22">
        <v>0.40862999999999999</v>
      </c>
      <c r="AZ111" s="22">
        <v>286.62200000000001</v>
      </c>
      <c r="BA111" s="22">
        <v>-3.57361E-2</v>
      </c>
      <c r="BB111" s="22">
        <v>101</v>
      </c>
      <c r="BC111" s="22">
        <v>0.40734900000000002</v>
      </c>
      <c r="BD111">
        <f t="shared" si="22"/>
        <v>35.7361</v>
      </c>
      <c r="BE111">
        <f t="shared" si="23"/>
        <v>14.602842543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0.206451</v>
      </c>
      <c r="H112" s="22">
        <v>50.221400000000003</v>
      </c>
      <c r="I112" s="22">
        <v>-3.5992400000000001E-2</v>
      </c>
      <c r="J112" s="22">
        <v>102</v>
      </c>
      <c r="K112" s="22">
        <v>0.205292</v>
      </c>
      <c r="L112">
        <f t="shared" si="12"/>
        <v>35.992400000000004</v>
      </c>
      <c r="M112">
        <f t="shared" si="13"/>
        <v>7.430666972400001</v>
      </c>
      <c r="N112" s="9"/>
      <c r="O112" s="22">
        <v>0.41366599999999998</v>
      </c>
      <c r="P112" s="22">
        <v>97.451800000000006</v>
      </c>
      <c r="Q112" s="22">
        <v>-3.57513E-2</v>
      </c>
      <c r="R112" s="22">
        <v>102</v>
      </c>
      <c r="S112" s="22">
        <v>0.41244500000000001</v>
      </c>
      <c r="T112">
        <f t="shared" si="14"/>
        <v>35.751300000000001</v>
      </c>
      <c r="U112">
        <f t="shared" si="15"/>
        <v>14.789097265799999</v>
      </c>
      <c r="X112" s="9"/>
      <c r="Y112" s="22">
        <v>0.206451</v>
      </c>
      <c r="Z112" s="22">
        <v>144.648</v>
      </c>
      <c r="AA112" s="22">
        <v>-3.5986299999999999E-2</v>
      </c>
      <c r="AB112" s="22">
        <v>102</v>
      </c>
      <c r="AC112" s="22">
        <v>0.205292</v>
      </c>
      <c r="AD112">
        <f t="shared" si="16"/>
        <v>35.9863</v>
      </c>
      <c r="AE112">
        <f t="shared" si="17"/>
        <v>7.4294076213000002</v>
      </c>
      <c r="AF112" s="9"/>
      <c r="AG112" s="22">
        <v>0.41366599999999998</v>
      </c>
      <c r="AH112" s="22">
        <v>191.95500000000001</v>
      </c>
      <c r="AI112" s="22">
        <v>-3.5745199999999998E-2</v>
      </c>
      <c r="AJ112" s="22">
        <v>102</v>
      </c>
      <c r="AK112" s="22">
        <v>0.41238399999999997</v>
      </c>
      <c r="AL112">
        <f t="shared" si="18"/>
        <v>35.745199999999997</v>
      </c>
      <c r="AM112">
        <f t="shared" si="19"/>
        <v>14.786573903199997</v>
      </c>
      <c r="AP112" s="9"/>
      <c r="AQ112" s="22">
        <v>0.206451</v>
      </c>
      <c r="AR112" s="22">
        <v>239.26</v>
      </c>
      <c r="AS112" s="22">
        <v>-3.5971099999999999E-2</v>
      </c>
      <c r="AT112" s="22">
        <v>102</v>
      </c>
      <c r="AU112" s="22">
        <v>0.205231</v>
      </c>
      <c r="AV112">
        <f t="shared" si="20"/>
        <v>35.9711</v>
      </c>
      <c r="AW112">
        <f t="shared" si="21"/>
        <v>7.4262695661000002</v>
      </c>
      <c r="AX112" s="9"/>
      <c r="AY112" s="22">
        <v>0.41366599999999998</v>
      </c>
      <c r="AZ112" s="22">
        <v>286.63200000000001</v>
      </c>
      <c r="BA112" s="22">
        <v>-3.57361E-2</v>
      </c>
      <c r="BB112" s="22">
        <v>102</v>
      </c>
      <c r="BC112" s="22">
        <v>0.41250599999999998</v>
      </c>
      <c r="BD112">
        <f t="shared" si="22"/>
        <v>35.7361</v>
      </c>
      <c r="BE112">
        <f t="shared" si="23"/>
        <v>14.782809542599999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0.20141600000000001</v>
      </c>
      <c r="H113" s="22">
        <v>50.231499999999997</v>
      </c>
      <c r="I113" s="22">
        <v>-3.5989399999999998E-2</v>
      </c>
      <c r="J113" s="22">
        <v>103</v>
      </c>
      <c r="K113" s="22">
        <v>0.20028699999999999</v>
      </c>
      <c r="L113">
        <f t="shared" si="12"/>
        <v>35.989399999999996</v>
      </c>
      <c r="M113">
        <f t="shared" si="13"/>
        <v>7.2488409903999997</v>
      </c>
      <c r="N113" s="9"/>
      <c r="O113" s="22">
        <v>0.41870099999999999</v>
      </c>
      <c r="P113" s="22">
        <v>97.461799999999997</v>
      </c>
      <c r="Q113" s="22">
        <v>-3.57513E-2</v>
      </c>
      <c r="R113" s="22">
        <v>103</v>
      </c>
      <c r="S113" s="22">
        <v>0.41748000000000002</v>
      </c>
      <c r="T113">
        <f t="shared" si="14"/>
        <v>35.751300000000001</v>
      </c>
      <c r="U113">
        <f t="shared" si="15"/>
        <v>14.969105061300001</v>
      </c>
      <c r="X113" s="9"/>
      <c r="Y113" s="22">
        <v>0.20141600000000001</v>
      </c>
      <c r="Z113" s="22">
        <v>144.65799999999999</v>
      </c>
      <c r="AA113" s="22">
        <v>-3.5989399999999998E-2</v>
      </c>
      <c r="AB113" s="22">
        <v>103</v>
      </c>
      <c r="AC113" s="22">
        <v>0.20019500000000001</v>
      </c>
      <c r="AD113">
        <f t="shared" si="16"/>
        <v>35.989399999999996</v>
      </c>
      <c r="AE113">
        <f t="shared" si="17"/>
        <v>7.2488409903999997</v>
      </c>
      <c r="AF113" s="9"/>
      <c r="AG113" s="22">
        <v>0.41870099999999999</v>
      </c>
      <c r="AH113" s="22">
        <v>191.965</v>
      </c>
      <c r="AI113" s="22">
        <v>-3.5748299999999997E-2</v>
      </c>
      <c r="AJ113" s="22">
        <v>103</v>
      </c>
      <c r="AK113" s="22">
        <v>0.41741899999999998</v>
      </c>
      <c r="AL113">
        <f t="shared" si="18"/>
        <v>35.748299999999993</v>
      </c>
      <c r="AM113">
        <f t="shared" si="19"/>
        <v>14.967848958299998</v>
      </c>
      <c r="AP113" s="9"/>
      <c r="AQ113" s="22">
        <v>0.20141600000000001</v>
      </c>
      <c r="AR113" s="22">
        <v>239.27</v>
      </c>
      <c r="AS113" s="22">
        <v>-3.5964999999999997E-2</v>
      </c>
      <c r="AT113" s="22">
        <v>103</v>
      </c>
      <c r="AU113" s="22">
        <v>0.20028699999999999</v>
      </c>
      <c r="AV113">
        <f t="shared" si="20"/>
        <v>35.964999999999996</v>
      </c>
      <c r="AW113">
        <f t="shared" si="21"/>
        <v>7.2439264400000001</v>
      </c>
      <c r="AX113" s="9"/>
      <c r="AY113" s="22">
        <v>0.41870099999999999</v>
      </c>
      <c r="AZ113" s="22">
        <v>286.642</v>
      </c>
      <c r="BA113" s="22">
        <v>-3.5723900000000003E-2</v>
      </c>
      <c r="BB113" s="22">
        <v>103</v>
      </c>
      <c r="BC113" s="22">
        <v>0.41748000000000002</v>
      </c>
      <c r="BD113">
        <f t="shared" si="22"/>
        <v>35.7239</v>
      </c>
      <c r="BE113">
        <f t="shared" si="23"/>
        <v>14.957632653899999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0.196381</v>
      </c>
      <c r="H114" s="22">
        <v>50.241500000000002</v>
      </c>
      <c r="I114" s="22">
        <v>-3.6001600000000002E-2</v>
      </c>
      <c r="J114" s="22">
        <v>104</v>
      </c>
      <c r="K114" s="22">
        <v>0.19525100000000001</v>
      </c>
      <c r="L114">
        <f t="shared" si="12"/>
        <v>36.001600000000003</v>
      </c>
      <c r="M114">
        <f t="shared" si="13"/>
        <v>7.0700302096000005</v>
      </c>
      <c r="N114" s="9"/>
      <c r="O114" s="22">
        <v>0.42373699999999997</v>
      </c>
      <c r="P114" s="22">
        <v>97.471900000000005</v>
      </c>
      <c r="Q114" s="22">
        <v>-3.5748299999999997E-2</v>
      </c>
      <c r="R114" s="22">
        <v>104</v>
      </c>
      <c r="S114" s="22">
        <v>0.422516</v>
      </c>
      <c r="T114">
        <f t="shared" si="14"/>
        <v>35.748299999999993</v>
      </c>
      <c r="U114">
        <f t="shared" si="15"/>
        <v>15.147877397099997</v>
      </c>
      <c r="X114" s="9"/>
      <c r="Y114" s="22">
        <v>0.196381</v>
      </c>
      <c r="Z114" s="22">
        <v>144.66800000000001</v>
      </c>
      <c r="AA114" s="22">
        <v>-3.6016800000000002E-2</v>
      </c>
      <c r="AB114" s="22">
        <v>104</v>
      </c>
      <c r="AC114" s="22">
        <v>0.19516</v>
      </c>
      <c r="AD114">
        <f t="shared" si="16"/>
        <v>36.016800000000003</v>
      </c>
      <c r="AE114">
        <f t="shared" si="17"/>
        <v>7.0730152008000005</v>
      </c>
      <c r="AF114" s="9"/>
      <c r="AG114" s="22">
        <v>0.42373699999999997</v>
      </c>
      <c r="AH114" s="22">
        <v>191.97499999999999</v>
      </c>
      <c r="AI114" s="22">
        <v>-3.5745199999999998E-2</v>
      </c>
      <c r="AJ114" s="22">
        <v>104</v>
      </c>
      <c r="AK114" s="22">
        <v>0.422485</v>
      </c>
      <c r="AL114">
        <f t="shared" si="18"/>
        <v>35.745199999999997</v>
      </c>
      <c r="AM114">
        <f t="shared" si="19"/>
        <v>15.146563812399998</v>
      </c>
      <c r="AP114" s="9"/>
      <c r="AQ114" s="22">
        <v>0.196381</v>
      </c>
      <c r="AR114" s="22">
        <v>239.28</v>
      </c>
      <c r="AS114" s="22">
        <v>-3.5971099999999999E-2</v>
      </c>
      <c r="AT114" s="22">
        <v>104</v>
      </c>
      <c r="AU114" s="22">
        <v>0.19519</v>
      </c>
      <c r="AV114">
        <f t="shared" si="20"/>
        <v>35.9711</v>
      </c>
      <c r="AW114">
        <f t="shared" si="21"/>
        <v>7.0640405891000002</v>
      </c>
      <c r="AX114" s="9"/>
      <c r="AY114" s="22">
        <v>0.42373699999999997</v>
      </c>
      <c r="AZ114" s="22">
        <v>286.65300000000002</v>
      </c>
      <c r="BA114" s="22">
        <v>-3.5696400000000003E-2</v>
      </c>
      <c r="BB114" s="22">
        <v>104</v>
      </c>
      <c r="BC114" s="22">
        <v>0.422485</v>
      </c>
      <c r="BD114">
        <f t="shared" si="22"/>
        <v>35.696400000000004</v>
      </c>
      <c r="BE114">
        <f t="shared" si="23"/>
        <v>15.125885446800002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0.19134499999999999</v>
      </c>
      <c r="H115" s="22">
        <v>50.251600000000003</v>
      </c>
      <c r="I115" s="22">
        <v>-3.6013799999999999E-2</v>
      </c>
      <c r="J115" s="22">
        <v>105</v>
      </c>
      <c r="K115" s="22">
        <v>0.19015499999999999</v>
      </c>
      <c r="L115">
        <f t="shared" si="12"/>
        <v>36.013799999999996</v>
      </c>
      <c r="M115">
        <f t="shared" si="13"/>
        <v>6.8910605609999989</v>
      </c>
      <c r="N115" s="9"/>
      <c r="O115" s="22">
        <v>0.42877199999999999</v>
      </c>
      <c r="P115" s="22">
        <v>97.481999999999999</v>
      </c>
      <c r="Q115" s="22">
        <v>-3.5729999999999998E-2</v>
      </c>
      <c r="R115" s="22">
        <v>105</v>
      </c>
      <c r="S115" s="22">
        <v>0.42752099999999998</v>
      </c>
      <c r="T115">
        <f t="shared" si="14"/>
        <v>35.729999999999997</v>
      </c>
      <c r="U115">
        <f t="shared" si="15"/>
        <v>15.320023559999997</v>
      </c>
      <c r="X115" s="9"/>
      <c r="Y115" s="22">
        <v>0.19134499999999999</v>
      </c>
      <c r="Z115" s="22">
        <v>144.678</v>
      </c>
      <c r="AA115" s="22">
        <v>-3.6041299999999998E-2</v>
      </c>
      <c r="AB115" s="22">
        <v>105</v>
      </c>
      <c r="AC115" s="22">
        <v>0.19018599999999999</v>
      </c>
      <c r="AD115">
        <f t="shared" si="16"/>
        <v>36.0413</v>
      </c>
      <c r="AE115">
        <f t="shared" si="17"/>
        <v>6.8963225484999997</v>
      </c>
      <c r="AF115" s="9"/>
      <c r="AG115" s="22">
        <v>0.42877199999999999</v>
      </c>
      <c r="AH115" s="22">
        <v>191.98500000000001</v>
      </c>
      <c r="AI115" s="22">
        <v>-3.5742200000000002E-2</v>
      </c>
      <c r="AJ115" s="22">
        <v>105</v>
      </c>
      <c r="AK115" s="22">
        <v>0.42755100000000001</v>
      </c>
      <c r="AL115">
        <f t="shared" si="18"/>
        <v>35.742200000000004</v>
      </c>
      <c r="AM115">
        <f t="shared" si="19"/>
        <v>15.325254578400001</v>
      </c>
      <c r="AP115" s="9"/>
      <c r="AQ115" s="22">
        <v>0.19134499999999999</v>
      </c>
      <c r="AR115" s="22">
        <v>239.29</v>
      </c>
      <c r="AS115" s="22">
        <v>-3.5989399999999998E-2</v>
      </c>
      <c r="AT115" s="22">
        <v>105</v>
      </c>
      <c r="AU115" s="22">
        <v>0.19018599999999999</v>
      </c>
      <c r="AV115">
        <f t="shared" si="20"/>
        <v>35.989399999999996</v>
      </c>
      <c r="AW115">
        <f t="shared" si="21"/>
        <v>6.886391742999999</v>
      </c>
      <c r="AX115" s="9"/>
      <c r="AY115" s="22">
        <v>0.42877199999999999</v>
      </c>
      <c r="AZ115" s="22">
        <v>286.66300000000001</v>
      </c>
      <c r="BA115" s="22">
        <v>-3.5672000000000002E-2</v>
      </c>
      <c r="BB115" s="22">
        <v>105</v>
      </c>
      <c r="BC115" s="22">
        <v>0.42755100000000001</v>
      </c>
      <c r="BD115">
        <f t="shared" si="22"/>
        <v>35.672000000000004</v>
      </c>
      <c r="BE115">
        <f t="shared" si="23"/>
        <v>15.295154784000001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0.18631</v>
      </c>
      <c r="H116" s="22">
        <v>50.261699999999998</v>
      </c>
      <c r="I116" s="22">
        <v>-3.6013799999999999E-2</v>
      </c>
      <c r="J116" s="22">
        <v>106</v>
      </c>
      <c r="K116" s="22">
        <v>0.18512000000000001</v>
      </c>
      <c r="L116">
        <f t="shared" si="12"/>
        <v>36.013799999999996</v>
      </c>
      <c r="M116">
        <f t="shared" si="13"/>
        <v>6.709731077999999</v>
      </c>
      <c r="N116" s="9"/>
      <c r="O116" s="22">
        <v>0.433807</v>
      </c>
      <c r="P116" s="22">
        <v>97.492099999999994</v>
      </c>
      <c r="Q116" s="22">
        <v>-3.5705599999999997E-2</v>
      </c>
      <c r="R116" s="22">
        <v>106</v>
      </c>
      <c r="S116" s="22">
        <v>0.43261699999999997</v>
      </c>
      <c r="T116">
        <f t="shared" si="14"/>
        <v>35.705599999999997</v>
      </c>
      <c r="U116">
        <f t="shared" si="15"/>
        <v>15.489339219199998</v>
      </c>
      <c r="X116" s="9"/>
      <c r="Y116" s="22">
        <v>0.18631</v>
      </c>
      <c r="Z116" s="22">
        <v>144.68799999999999</v>
      </c>
      <c r="AA116" s="22">
        <v>-3.6050400000000003E-2</v>
      </c>
      <c r="AB116" s="22">
        <v>106</v>
      </c>
      <c r="AC116" s="22">
        <v>0.18518100000000001</v>
      </c>
      <c r="AD116">
        <f t="shared" si="16"/>
        <v>36.050400000000003</v>
      </c>
      <c r="AE116">
        <f t="shared" si="17"/>
        <v>6.7165500240000009</v>
      </c>
      <c r="AF116" s="9"/>
      <c r="AG116" s="22">
        <v>0.433807</v>
      </c>
      <c r="AH116" s="22">
        <v>191.995</v>
      </c>
      <c r="AI116" s="22">
        <v>-3.5726899999999999E-2</v>
      </c>
      <c r="AJ116" s="22">
        <v>106</v>
      </c>
      <c r="AK116" s="22">
        <v>0.43261699999999997</v>
      </c>
      <c r="AL116">
        <f t="shared" si="18"/>
        <v>35.726900000000001</v>
      </c>
      <c r="AM116">
        <f t="shared" si="19"/>
        <v>15.4985793083</v>
      </c>
      <c r="AP116" s="9"/>
      <c r="AQ116" s="22">
        <v>0.18631</v>
      </c>
      <c r="AR116" s="22">
        <v>239.3</v>
      </c>
      <c r="AS116" s="22">
        <v>-3.6019900000000001E-2</v>
      </c>
      <c r="AT116" s="22">
        <v>106</v>
      </c>
      <c r="AU116" s="22">
        <v>0.185089</v>
      </c>
      <c r="AV116">
        <f t="shared" si="20"/>
        <v>36.0199</v>
      </c>
      <c r="AW116">
        <f t="shared" si="21"/>
        <v>6.7108675690000004</v>
      </c>
      <c r="AX116" s="9"/>
      <c r="AY116" s="22">
        <v>0.433807</v>
      </c>
      <c r="AZ116" s="22">
        <v>286.673</v>
      </c>
      <c r="BA116" s="22">
        <v>-3.5659799999999998E-2</v>
      </c>
      <c r="BB116" s="22">
        <v>106</v>
      </c>
      <c r="BC116" s="22">
        <v>0.43261699999999997</v>
      </c>
      <c r="BD116">
        <f t="shared" si="22"/>
        <v>35.659799999999997</v>
      </c>
      <c r="BE116">
        <f t="shared" si="23"/>
        <v>15.469470858599999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0.18127399999999999</v>
      </c>
      <c r="H117" s="22">
        <v>50.271700000000003</v>
      </c>
      <c r="I117" s="22">
        <v>-3.6022899999999997E-2</v>
      </c>
      <c r="J117" s="22">
        <v>107</v>
      </c>
      <c r="K117" s="22">
        <v>0.18005399999999999</v>
      </c>
      <c r="L117">
        <f t="shared" si="12"/>
        <v>36.0229</v>
      </c>
      <c r="M117">
        <f t="shared" si="13"/>
        <v>6.5300151745999999</v>
      </c>
      <c r="N117" s="9"/>
      <c r="O117" s="22">
        <v>0.43884299999999998</v>
      </c>
      <c r="P117" s="22">
        <v>97.502099999999999</v>
      </c>
      <c r="Q117" s="22">
        <v>-3.5672000000000002E-2</v>
      </c>
      <c r="R117" s="22">
        <v>107</v>
      </c>
      <c r="S117" s="22">
        <v>0.43756099999999998</v>
      </c>
      <c r="T117">
        <f t="shared" si="14"/>
        <v>35.672000000000004</v>
      </c>
      <c r="U117">
        <f t="shared" si="15"/>
        <v>15.654407496000001</v>
      </c>
      <c r="X117" s="9"/>
      <c r="Y117" s="22">
        <v>0.18127399999999999</v>
      </c>
      <c r="Z117" s="22">
        <v>144.69900000000001</v>
      </c>
      <c r="AA117" s="22">
        <v>-3.6041299999999998E-2</v>
      </c>
      <c r="AB117" s="22">
        <v>107</v>
      </c>
      <c r="AC117" s="22">
        <v>0.180145</v>
      </c>
      <c r="AD117">
        <f t="shared" si="16"/>
        <v>36.0413</v>
      </c>
      <c r="AE117">
        <f t="shared" si="17"/>
        <v>6.5333506161999999</v>
      </c>
      <c r="AF117" s="9"/>
      <c r="AG117" s="22">
        <v>0.43884299999999998</v>
      </c>
      <c r="AH117" s="22">
        <v>192.005</v>
      </c>
      <c r="AI117" s="22">
        <v>-3.5729999999999998E-2</v>
      </c>
      <c r="AJ117" s="22">
        <v>107</v>
      </c>
      <c r="AK117" s="22">
        <v>0.43756099999999998</v>
      </c>
      <c r="AL117">
        <f t="shared" si="18"/>
        <v>35.729999999999997</v>
      </c>
      <c r="AM117">
        <f t="shared" si="19"/>
        <v>15.679860389999998</v>
      </c>
      <c r="AP117" s="9"/>
      <c r="AQ117" s="22">
        <v>0.18127399999999999</v>
      </c>
      <c r="AR117" s="22">
        <v>239.31</v>
      </c>
      <c r="AS117" s="22">
        <v>-3.6029100000000001E-2</v>
      </c>
      <c r="AT117" s="22">
        <v>107</v>
      </c>
      <c r="AU117" s="22">
        <v>0.18005399999999999</v>
      </c>
      <c r="AV117">
        <f t="shared" si="20"/>
        <v>36.0291</v>
      </c>
      <c r="AW117">
        <f t="shared" si="21"/>
        <v>6.5311390733999994</v>
      </c>
      <c r="AX117" s="9"/>
      <c r="AY117" s="22">
        <v>0.43884299999999998</v>
      </c>
      <c r="AZ117" s="22">
        <v>286.68299999999999</v>
      </c>
      <c r="BA117" s="22">
        <v>-3.5650599999999998E-2</v>
      </c>
      <c r="BB117" s="22">
        <v>107</v>
      </c>
      <c r="BC117" s="22">
        <v>0.43762200000000001</v>
      </c>
      <c r="BD117">
        <f t="shared" si="22"/>
        <v>35.650599999999997</v>
      </c>
      <c r="BE117">
        <f t="shared" si="23"/>
        <v>15.645016255799998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0.17623900000000001</v>
      </c>
      <c r="H118" s="22">
        <v>50.281799999999997</v>
      </c>
      <c r="I118" s="22">
        <v>-3.6022899999999997E-2</v>
      </c>
      <c r="J118" s="22">
        <v>108</v>
      </c>
      <c r="K118" s="22">
        <v>0.17513999999999999</v>
      </c>
      <c r="L118">
        <f t="shared" si="12"/>
        <v>36.0229</v>
      </c>
      <c r="M118">
        <f t="shared" si="13"/>
        <v>6.3486398731000007</v>
      </c>
      <c r="N118" s="9"/>
      <c r="O118" s="22">
        <v>0.44387799999999999</v>
      </c>
      <c r="P118" s="22">
        <v>97.512200000000007</v>
      </c>
      <c r="Q118" s="22">
        <v>-3.56415E-2</v>
      </c>
      <c r="R118" s="22">
        <v>108</v>
      </c>
      <c r="S118" s="22">
        <v>0.44268800000000003</v>
      </c>
      <c r="T118">
        <f t="shared" si="14"/>
        <v>35.641500000000001</v>
      </c>
      <c r="U118">
        <f t="shared" si="15"/>
        <v>15.820477737000001</v>
      </c>
      <c r="X118" s="9"/>
      <c r="Y118" s="22">
        <v>0.17623900000000001</v>
      </c>
      <c r="Z118" s="22">
        <v>144.709</v>
      </c>
      <c r="AA118" s="22">
        <v>-3.6038199999999999E-2</v>
      </c>
      <c r="AB118" s="22">
        <v>108</v>
      </c>
      <c r="AC118" s="22">
        <v>0.17513999999999999</v>
      </c>
      <c r="AD118">
        <f t="shared" si="16"/>
        <v>36.038199999999996</v>
      </c>
      <c r="AE118">
        <f t="shared" si="17"/>
        <v>6.3513363297999996</v>
      </c>
      <c r="AF118" s="9"/>
      <c r="AG118" s="22">
        <v>0.44387799999999999</v>
      </c>
      <c r="AH118" s="22">
        <v>192.01499999999999</v>
      </c>
      <c r="AI118" s="22">
        <v>-3.57086E-2</v>
      </c>
      <c r="AJ118" s="22">
        <v>108</v>
      </c>
      <c r="AK118" s="22">
        <v>0.44262699999999999</v>
      </c>
      <c r="AL118">
        <f t="shared" si="18"/>
        <v>35.708599999999997</v>
      </c>
      <c r="AM118">
        <f t="shared" si="19"/>
        <v>15.850261950799998</v>
      </c>
      <c r="AP118" s="9"/>
      <c r="AQ118" s="22">
        <v>0.17623900000000001</v>
      </c>
      <c r="AR118" s="22">
        <v>239.32</v>
      </c>
      <c r="AS118" s="22">
        <v>-3.6038199999999999E-2</v>
      </c>
      <c r="AT118" s="22">
        <v>108</v>
      </c>
      <c r="AU118" s="22">
        <v>0.17504900000000001</v>
      </c>
      <c r="AV118">
        <f t="shared" si="20"/>
        <v>36.038199999999996</v>
      </c>
      <c r="AW118">
        <f t="shared" si="21"/>
        <v>6.3513363297999996</v>
      </c>
      <c r="AX118" s="9"/>
      <c r="AY118" s="22">
        <v>0.44387799999999999</v>
      </c>
      <c r="AZ118" s="22">
        <v>286.69299999999998</v>
      </c>
      <c r="BA118" s="22">
        <v>-3.5629300000000003E-2</v>
      </c>
      <c r="BB118" s="22">
        <v>108</v>
      </c>
      <c r="BC118" s="22">
        <v>0.44268800000000003</v>
      </c>
      <c r="BD118">
        <f t="shared" si="22"/>
        <v>35.629300000000001</v>
      </c>
      <c r="BE118">
        <f t="shared" si="23"/>
        <v>15.815062425400001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0.171204</v>
      </c>
      <c r="H119" s="22">
        <v>50.291899999999998</v>
      </c>
      <c r="I119" s="22">
        <v>-3.6035200000000003E-2</v>
      </c>
      <c r="J119" s="22">
        <v>109</v>
      </c>
      <c r="K119" s="22">
        <v>0.170044</v>
      </c>
      <c r="L119">
        <f t="shared" si="12"/>
        <v>36.035200000000003</v>
      </c>
      <c r="M119">
        <f t="shared" si="13"/>
        <v>6.1693703808000002</v>
      </c>
      <c r="N119" s="9"/>
      <c r="O119" s="22">
        <v>0.44891399999999998</v>
      </c>
      <c r="P119" s="22">
        <v>97.522300000000001</v>
      </c>
      <c r="Q119" s="22">
        <v>-3.5607899999999998E-2</v>
      </c>
      <c r="R119" s="22">
        <v>109</v>
      </c>
      <c r="S119" s="22">
        <v>0.44775399999999999</v>
      </c>
      <c r="T119">
        <f t="shared" si="14"/>
        <v>35.607900000000001</v>
      </c>
      <c r="U119">
        <f t="shared" si="15"/>
        <v>15.9848848206</v>
      </c>
      <c r="X119" s="9"/>
      <c r="Y119" s="22">
        <v>0.171204</v>
      </c>
      <c r="Z119" s="22">
        <v>144.71899999999999</v>
      </c>
      <c r="AA119" s="22">
        <v>-3.6035200000000003E-2</v>
      </c>
      <c r="AB119" s="22">
        <v>109</v>
      </c>
      <c r="AC119" s="22">
        <v>0.170044</v>
      </c>
      <c r="AD119">
        <f t="shared" si="16"/>
        <v>36.035200000000003</v>
      </c>
      <c r="AE119">
        <f t="shared" si="17"/>
        <v>6.1693703808000002</v>
      </c>
      <c r="AF119" s="9"/>
      <c r="AG119" s="22">
        <v>0.44891399999999998</v>
      </c>
      <c r="AH119" s="22">
        <v>192.02500000000001</v>
      </c>
      <c r="AI119" s="22">
        <v>-3.5674999999999998E-2</v>
      </c>
      <c r="AJ119" s="22">
        <v>109</v>
      </c>
      <c r="AK119" s="22">
        <v>0.447662</v>
      </c>
      <c r="AL119">
        <f t="shared" si="18"/>
        <v>35.674999999999997</v>
      </c>
      <c r="AM119">
        <f t="shared" si="19"/>
        <v>16.015006949999997</v>
      </c>
      <c r="AP119" s="9"/>
      <c r="AQ119" s="22">
        <v>0.171204</v>
      </c>
      <c r="AR119" s="22">
        <v>239.33</v>
      </c>
      <c r="AS119" s="22">
        <v>-3.6038199999999999E-2</v>
      </c>
      <c r="AT119" s="22">
        <v>109</v>
      </c>
      <c r="AU119" s="22">
        <v>0.170044</v>
      </c>
      <c r="AV119">
        <f t="shared" si="20"/>
        <v>36.038199999999996</v>
      </c>
      <c r="AW119">
        <f t="shared" si="21"/>
        <v>6.1698839927999991</v>
      </c>
      <c r="AX119" s="9"/>
      <c r="AY119" s="22">
        <v>0.44891399999999998</v>
      </c>
      <c r="AZ119" s="22">
        <v>286.70299999999997</v>
      </c>
      <c r="BA119" s="22">
        <v>-3.5604900000000002E-2</v>
      </c>
      <c r="BB119" s="22">
        <v>109</v>
      </c>
      <c r="BC119" s="22">
        <v>0.447662</v>
      </c>
      <c r="BD119">
        <f t="shared" si="22"/>
        <v>35.604900000000001</v>
      </c>
      <c r="BE119">
        <f t="shared" si="23"/>
        <v>15.983538078599999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0.16616800000000001</v>
      </c>
      <c r="H120" s="22">
        <v>50.301900000000003</v>
      </c>
      <c r="I120" s="22">
        <v>-3.6044300000000001E-2</v>
      </c>
      <c r="J120" s="22">
        <v>110</v>
      </c>
      <c r="K120" s="22">
        <v>0.16500899999999999</v>
      </c>
      <c r="L120">
        <f t="shared" si="12"/>
        <v>36.0443</v>
      </c>
      <c r="M120">
        <f t="shared" si="13"/>
        <v>5.9894092424000007</v>
      </c>
      <c r="N120" s="9"/>
      <c r="O120" s="22">
        <v>0.45394899999999999</v>
      </c>
      <c r="P120" s="22">
        <v>97.532300000000006</v>
      </c>
      <c r="Q120" s="22">
        <v>-3.5580399999999998E-2</v>
      </c>
      <c r="R120" s="22">
        <v>110</v>
      </c>
      <c r="S120" s="22">
        <v>0.45269799999999999</v>
      </c>
      <c r="T120">
        <f t="shared" si="14"/>
        <v>35.580399999999997</v>
      </c>
      <c r="U120">
        <f t="shared" si="15"/>
        <v>16.151686999599999</v>
      </c>
      <c r="X120" s="9"/>
      <c r="Y120" s="22">
        <v>0.16616800000000001</v>
      </c>
      <c r="Z120" s="22">
        <v>144.72900000000001</v>
      </c>
      <c r="AA120" s="22">
        <v>-3.6035200000000003E-2</v>
      </c>
      <c r="AB120" s="22">
        <v>110</v>
      </c>
      <c r="AC120" s="22">
        <v>0.16497800000000001</v>
      </c>
      <c r="AD120">
        <f t="shared" si="16"/>
        <v>36.035200000000003</v>
      </c>
      <c r="AE120">
        <f t="shared" si="17"/>
        <v>5.9878971136000008</v>
      </c>
      <c r="AF120" s="9"/>
      <c r="AG120" s="22">
        <v>0.45394899999999999</v>
      </c>
      <c r="AH120" s="22">
        <v>192.035</v>
      </c>
      <c r="AI120" s="22">
        <v>-3.5632299999999999E-2</v>
      </c>
      <c r="AJ120" s="22">
        <v>110</v>
      </c>
      <c r="AK120" s="22">
        <v>0.45266699999999999</v>
      </c>
      <c r="AL120">
        <f t="shared" si="18"/>
        <v>35.632300000000001</v>
      </c>
      <c r="AM120">
        <f t="shared" si="19"/>
        <v>16.1752469527</v>
      </c>
      <c r="AP120" s="9"/>
      <c r="AQ120" s="22">
        <v>0.16616800000000001</v>
      </c>
      <c r="AR120" s="22">
        <v>239.34100000000001</v>
      </c>
      <c r="AS120" s="22">
        <v>-3.6022899999999997E-2</v>
      </c>
      <c r="AT120" s="22">
        <v>110</v>
      </c>
      <c r="AU120" s="22">
        <v>0.16494800000000001</v>
      </c>
      <c r="AV120">
        <f t="shared" si="20"/>
        <v>36.0229</v>
      </c>
      <c r="AW120">
        <f t="shared" si="21"/>
        <v>5.9858532472000006</v>
      </c>
      <c r="AX120" s="9"/>
      <c r="AY120" s="22">
        <v>0.45394899999999999</v>
      </c>
      <c r="AZ120" s="22">
        <v>286.71300000000002</v>
      </c>
      <c r="BA120" s="22">
        <v>-3.5589599999999999E-2</v>
      </c>
      <c r="BB120" s="22">
        <v>110</v>
      </c>
      <c r="BC120" s="22">
        <v>0.45272800000000002</v>
      </c>
      <c r="BD120">
        <f t="shared" si="22"/>
        <v>35.589599999999997</v>
      </c>
      <c r="BE120">
        <f t="shared" si="23"/>
        <v>16.155863330399999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0.161133</v>
      </c>
      <c r="H121" s="22">
        <v>50.311999999999998</v>
      </c>
      <c r="I121" s="22">
        <v>-3.60474E-2</v>
      </c>
      <c r="J121" s="22">
        <v>111</v>
      </c>
      <c r="K121" s="22">
        <v>0.16000400000000001</v>
      </c>
      <c r="L121">
        <f t="shared" si="12"/>
        <v>36.047400000000003</v>
      </c>
      <c r="M121">
        <f t="shared" si="13"/>
        <v>5.8084257042000003</v>
      </c>
      <c r="N121" s="9"/>
      <c r="O121" s="22">
        <v>0.458984</v>
      </c>
      <c r="P121" s="22">
        <v>97.542400000000001</v>
      </c>
      <c r="Q121" s="22">
        <v>-3.5565199999999998E-2</v>
      </c>
      <c r="R121" s="22">
        <v>111</v>
      </c>
      <c r="S121" s="22">
        <v>0.457733</v>
      </c>
      <c r="T121">
        <f t="shared" si="14"/>
        <v>35.565199999999997</v>
      </c>
      <c r="U121">
        <f t="shared" si="15"/>
        <v>16.323857756799999</v>
      </c>
      <c r="X121" s="9"/>
      <c r="Y121" s="22">
        <v>0.161133</v>
      </c>
      <c r="Z121" s="22">
        <v>144.739</v>
      </c>
      <c r="AA121" s="22">
        <v>-3.6050400000000003E-2</v>
      </c>
      <c r="AB121" s="22">
        <v>111</v>
      </c>
      <c r="AC121" s="22">
        <v>0.159973</v>
      </c>
      <c r="AD121">
        <f t="shared" si="16"/>
        <v>36.050400000000003</v>
      </c>
      <c r="AE121">
        <f t="shared" si="17"/>
        <v>5.8089091032000004</v>
      </c>
      <c r="AF121" s="9"/>
      <c r="AG121" s="22">
        <v>0.458984</v>
      </c>
      <c r="AH121" s="22">
        <v>192.04499999999999</v>
      </c>
      <c r="AI121" s="22">
        <v>-3.5592699999999998E-2</v>
      </c>
      <c r="AJ121" s="22">
        <v>111</v>
      </c>
      <c r="AK121" s="22">
        <v>0.45779399999999998</v>
      </c>
      <c r="AL121">
        <f t="shared" si="18"/>
        <v>35.592700000000001</v>
      </c>
      <c r="AM121">
        <f t="shared" si="19"/>
        <v>16.336479816800001</v>
      </c>
      <c r="AP121" s="9"/>
      <c r="AQ121" s="22">
        <v>0.161133</v>
      </c>
      <c r="AR121" s="22">
        <v>239.351</v>
      </c>
      <c r="AS121" s="22">
        <v>-3.6022899999999997E-2</v>
      </c>
      <c r="AT121" s="22">
        <v>111</v>
      </c>
      <c r="AU121" s="22">
        <v>0.159912</v>
      </c>
      <c r="AV121">
        <f t="shared" si="20"/>
        <v>36.0229</v>
      </c>
      <c r="AW121">
        <f t="shared" si="21"/>
        <v>5.8044779456999995</v>
      </c>
      <c r="AX121" s="9"/>
      <c r="AY121" s="22">
        <v>0.458984</v>
      </c>
      <c r="AZ121" s="22">
        <v>286.72300000000001</v>
      </c>
      <c r="BA121" s="22">
        <v>-3.5559100000000003E-2</v>
      </c>
      <c r="BB121" s="22">
        <v>111</v>
      </c>
      <c r="BC121" s="22">
        <v>0.457764</v>
      </c>
      <c r="BD121">
        <f t="shared" si="22"/>
        <v>35.559100000000001</v>
      </c>
      <c r="BE121">
        <f t="shared" si="23"/>
        <v>16.321057954400001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0.15609700000000001</v>
      </c>
      <c r="H122" s="22">
        <v>50.322099999999999</v>
      </c>
      <c r="I122" s="22">
        <v>-3.6053500000000002E-2</v>
      </c>
      <c r="J122" s="22">
        <v>112</v>
      </c>
      <c r="K122" s="22">
        <v>0.15493799999999999</v>
      </c>
      <c r="L122">
        <f t="shared" si="12"/>
        <v>36.0535</v>
      </c>
      <c r="M122">
        <f t="shared" si="13"/>
        <v>5.6278431895000001</v>
      </c>
      <c r="N122" s="9"/>
      <c r="O122" s="22">
        <v>0.46401999999999999</v>
      </c>
      <c r="P122" s="22">
        <v>97.552499999999995</v>
      </c>
      <c r="Q122" s="22">
        <v>-3.5525500000000002E-2</v>
      </c>
      <c r="R122" s="22">
        <v>112</v>
      </c>
      <c r="S122" s="22">
        <v>0.46276899999999999</v>
      </c>
      <c r="T122">
        <f t="shared" si="14"/>
        <v>35.525500000000001</v>
      </c>
      <c r="U122">
        <f t="shared" si="15"/>
        <v>16.484542510000001</v>
      </c>
      <c r="X122" s="9"/>
      <c r="Y122" s="22">
        <v>0.15609700000000001</v>
      </c>
      <c r="Z122" s="22">
        <v>144.749</v>
      </c>
      <c r="AA122" s="22">
        <v>-3.6050400000000003E-2</v>
      </c>
      <c r="AB122" s="22">
        <v>112</v>
      </c>
      <c r="AC122" s="22">
        <v>0.15496799999999999</v>
      </c>
      <c r="AD122">
        <f t="shared" si="16"/>
        <v>36.050400000000003</v>
      </c>
      <c r="AE122">
        <f t="shared" si="17"/>
        <v>5.627359288800001</v>
      </c>
      <c r="AF122" s="9"/>
      <c r="AG122" s="22">
        <v>0.46401999999999999</v>
      </c>
      <c r="AH122" s="22">
        <v>192.05500000000001</v>
      </c>
      <c r="AI122" s="22">
        <v>-3.55713E-2</v>
      </c>
      <c r="AJ122" s="22">
        <v>112</v>
      </c>
      <c r="AK122" s="22">
        <v>0.46283000000000002</v>
      </c>
      <c r="AL122">
        <f t="shared" si="18"/>
        <v>35.571300000000001</v>
      </c>
      <c r="AM122">
        <f t="shared" si="19"/>
        <v>16.505794626</v>
      </c>
      <c r="AP122" s="9"/>
      <c r="AQ122" s="22">
        <v>0.15609700000000001</v>
      </c>
      <c r="AR122" s="22">
        <v>239.36099999999999</v>
      </c>
      <c r="AS122" s="22">
        <v>-3.6035200000000003E-2</v>
      </c>
      <c r="AT122" s="22">
        <v>112</v>
      </c>
      <c r="AU122" s="22">
        <v>0.155029</v>
      </c>
      <c r="AV122">
        <f t="shared" si="20"/>
        <v>36.035200000000003</v>
      </c>
      <c r="AW122">
        <f t="shared" si="21"/>
        <v>5.6249866144000009</v>
      </c>
      <c r="AX122" s="9"/>
      <c r="AY122" s="22">
        <v>0.46401999999999999</v>
      </c>
      <c r="AZ122" s="22">
        <v>286.733</v>
      </c>
      <c r="BA122" s="22">
        <v>-3.5534700000000002E-2</v>
      </c>
      <c r="BB122" s="22">
        <v>112</v>
      </c>
      <c r="BC122" s="22">
        <v>0.46276899999999999</v>
      </c>
      <c r="BD122">
        <f t="shared" si="22"/>
        <v>35.534700000000001</v>
      </c>
      <c r="BE122">
        <f t="shared" si="23"/>
        <v>16.488811494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0.151062</v>
      </c>
      <c r="H123" s="22">
        <v>50.3322</v>
      </c>
      <c r="I123" s="22">
        <v>-3.60474E-2</v>
      </c>
      <c r="J123" s="22">
        <v>113</v>
      </c>
      <c r="K123" s="22">
        <v>0.14996300000000001</v>
      </c>
      <c r="L123">
        <f t="shared" si="12"/>
        <v>36.047400000000003</v>
      </c>
      <c r="M123">
        <f t="shared" si="13"/>
        <v>5.4453923388000005</v>
      </c>
      <c r="N123" s="9"/>
      <c r="O123" s="22">
        <v>0.469055</v>
      </c>
      <c r="P123" s="22">
        <v>97.5625</v>
      </c>
      <c r="Q123" s="22">
        <v>-3.55042E-2</v>
      </c>
      <c r="R123" s="22">
        <v>113</v>
      </c>
      <c r="S123" s="22">
        <v>0.46783400000000003</v>
      </c>
      <c r="T123">
        <f t="shared" si="14"/>
        <v>35.504199999999997</v>
      </c>
      <c r="U123">
        <f t="shared" si="15"/>
        <v>16.653422531</v>
      </c>
      <c r="X123" s="9"/>
      <c r="Y123" s="22">
        <v>0.151062</v>
      </c>
      <c r="Z123" s="22">
        <v>144.75899999999999</v>
      </c>
      <c r="AA123" s="22">
        <v>-3.6065699999999999E-2</v>
      </c>
      <c r="AB123" s="22">
        <v>113</v>
      </c>
      <c r="AC123" s="22">
        <v>0.14987200000000001</v>
      </c>
      <c r="AD123">
        <f t="shared" si="16"/>
        <v>36.0657</v>
      </c>
      <c r="AE123">
        <f t="shared" si="17"/>
        <v>5.4481567734</v>
      </c>
      <c r="AF123" s="9"/>
      <c r="AG123" s="22">
        <v>0.469055</v>
      </c>
      <c r="AH123" s="22">
        <v>192.065</v>
      </c>
      <c r="AI123" s="22">
        <v>-3.5546899999999999E-2</v>
      </c>
      <c r="AJ123" s="22">
        <v>113</v>
      </c>
      <c r="AK123" s="22">
        <v>0.46783400000000003</v>
      </c>
      <c r="AL123">
        <f t="shared" si="18"/>
        <v>35.546900000000001</v>
      </c>
      <c r="AM123">
        <f t="shared" si="19"/>
        <v>16.673451179499999</v>
      </c>
      <c r="AP123" s="9"/>
      <c r="AQ123" s="22">
        <v>0.151062</v>
      </c>
      <c r="AR123" s="22">
        <v>239.37100000000001</v>
      </c>
      <c r="AS123" s="22">
        <v>-3.6050400000000003E-2</v>
      </c>
      <c r="AT123" s="22">
        <v>113</v>
      </c>
      <c r="AU123" s="22">
        <v>0.14996300000000001</v>
      </c>
      <c r="AV123">
        <f t="shared" si="20"/>
        <v>36.050400000000003</v>
      </c>
      <c r="AW123">
        <f t="shared" si="21"/>
        <v>5.4458455248000002</v>
      </c>
      <c r="AX123" s="9"/>
      <c r="AY123" s="22">
        <v>0.469055</v>
      </c>
      <c r="AZ123" s="22">
        <v>286.74299999999999</v>
      </c>
      <c r="BA123" s="22">
        <v>-3.5494999999999999E-2</v>
      </c>
      <c r="BB123" s="22">
        <v>113</v>
      </c>
      <c r="BC123" s="22">
        <v>0.467804</v>
      </c>
      <c r="BD123">
        <f t="shared" si="22"/>
        <v>35.494999999999997</v>
      </c>
      <c r="BE123">
        <f t="shared" si="23"/>
        <v>16.649107224999998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0.14602699999999999</v>
      </c>
      <c r="H124" s="22">
        <v>50.342199999999998</v>
      </c>
      <c r="I124" s="22">
        <v>-3.6038199999999999E-2</v>
      </c>
      <c r="J124" s="22">
        <v>114</v>
      </c>
      <c r="K124" s="22">
        <v>0.144897</v>
      </c>
      <c r="L124">
        <f t="shared" si="12"/>
        <v>36.038199999999996</v>
      </c>
      <c r="M124">
        <f t="shared" si="13"/>
        <v>5.2625502313999988</v>
      </c>
      <c r="N124" s="9"/>
      <c r="O124" s="22">
        <v>0.47409099999999998</v>
      </c>
      <c r="P124" s="22">
        <v>97.572599999999994</v>
      </c>
      <c r="Q124" s="22">
        <v>-3.5452299999999999E-2</v>
      </c>
      <c r="R124" s="22">
        <v>114</v>
      </c>
      <c r="S124" s="22">
        <v>0.47289999999999999</v>
      </c>
      <c r="T124">
        <f t="shared" si="14"/>
        <v>35.452300000000001</v>
      </c>
      <c r="U124">
        <f t="shared" si="15"/>
        <v>16.807616359299999</v>
      </c>
      <c r="X124" s="9"/>
      <c r="Y124" s="22">
        <v>0.14602699999999999</v>
      </c>
      <c r="Z124" s="22">
        <v>144.76900000000001</v>
      </c>
      <c r="AA124" s="22">
        <v>-3.6080899999999999E-2</v>
      </c>
      <c r="AB124" s="22">
        <v>114</v>
      </c>
      <c r="AC124" s="22">
        <v>0.144897</v>
      </c>
      <c r="AD124">
        <f t="shared" si="16"/>
        <v>36.0809</v>
      </c>
      <c r="AE124">
        <f t="shared" si="17"/>
        <v>5.2687855842999998</v>
      </c>
      <c r="AF124" s="9"/>
      <c r="AG124" s="22">
        <v>0.47409099999999998</v>
      </c>
      <c r="AH124" s="22">
        <v>192.07499999999999</v>
      </c>
      <c r="AI124" s="22">
        <v>-3.55194E-2</v>
      </c>
      <c r="AJ124" s="22">
        <v>114</v>
      </c>
      <c r="AK124" s="22">
        <v>0.47283900000000001</v>
      </c>
      <c r="AL124">
        <f t="shared" si="18"/>
        <v>35.519399999999997</v>
      </c>
      <c r="AM124">
        <f t="shared" si="19"/>
        <v>16.839427865399998</v>
      </c>
      <c r="AP124" s="9"/>
      <c r="AQ124" s="22">
        <v>0.14602699999999999</v>
      </c>
      <c r="AR124" s="22">
        <v>239.381</v>
      </c>
      <c r="AS124" s="22">
        <v>-3.6044300000000001E-2</v>
      </c>
      <c r="AT124" s="22">
        <v>114</v>
      </c>
      <c r="AU124" s="22">
        <v>0.144867</v>
      </c>
      <c r="AV124">
        <f t="shared" si="20"/>
        <v>36.0443</v>
      </c>
      <c r="AW124">
        <f t="shared" si="21"/>
        <v>5.2634409960999999</v>
      </c>
      <c r="AX124" s="9"/>
      <c r="AY124" s="22">
        <v>0.47409099999999998</v>
      </c>
      <c r="AZ124" s="22">
        <v>286.75299999999999</v>
      </c>
      <c r="BA124" s="22">
        <v>-3.5461399999999997E-2</v>
      </c>
      <c r="BB124" s="22">
        <v>114</v>
      </c>
      <c r="BC124" s="22">
        <v>0.47280899999999998</v>
      </c>
      <c r="BD124">
        <f t="shared" si="22"/>
        <v>35.461399999999998</v>
      </c>
      <c r="BE124">
        <f t="shared" si="23"/>
        <v>16.811930587399999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0.14099100000000001</v>
      </c>
      <c r="H125" s="22">
        <v>50.3523</v>
      </c>
      <c r="I125" s="22">
        <v>-3.6050400000000003E-2</v>
      </c>
      <c r="J125" s="22">
        <v>115</v>
      </c>
      <c r="K125" s="22">
        <v>0.13989299999999999</v>
      </c>
      <c r="L125">
        <f t="shared" si="12"/>
        <v>36.050400000000003</v>
      </c>
      <c r="M125">
        <f t="shared" si="13"/>
        <v>5.0827819464000008</v>
      </c>
      <c r="N125" s="9"/>
      <c r="O125" s="22">
        <v>0.479126</v>
      </c>
      <c r="P125" s="22">
        <v>97.582700000000003</v>
      </c>
      <c r="Q125" s="22">
        <v>-3.5409499999999997E-2</v>
      </c>
      <c r="R125" s="22">
        <v>115</v>
      </c>
      <c r="S125" s="22">
        <v>0.47790500000000002</v>
      </c>
      <c r="T125">
        <f t="shared" si="14"/>
        <v>35.409499999999994</v>
      </c>
      <c r="U125">
        <f t="shared" si="15"/>
        <v>16.965612096999998</v>
      </c>
      <c r="X125" s="9"/>
      <c r="Y125" s="22">
        <v>0.14099100000000001</v>
      </c>
      <c r="Z125" s="22">
        <v>144.779</v>
      </c>
      <c r="AA125" s="22">
        <v>-3.6096200000000002E-2</v>
      </c>
      <c r="AB125" s="22">
        <v>115</v>
      </c>
      <c r="AC125" s="22">
        <v>0.13989299999999999</v>
      </c>
      <c r="AD125">
        <f t="shared" si="16"/>
        <v>36.096200000000003</v>
      </c>
      <c r="AE125">
        <f t="shared" si="17"/>
        <v>5.0892393342000011</v>
      </c>
      <c r="AF125" s="9"/>
      <c r="AG125" s="22">
        <v>0.479126</v>
      </c>
      <c r="AH125" s="22">
        <v>192.08500000000001</v>
      </c>
      <c r="AI125" s="22">
        <v>-3.5482800000000002E-2</v>
      </c>
      <c r="AJ125" s="22">
        <v>115</v>
      </c>
      <c r="AK125" s="22">
        <v>0.47784399999999999</v>
      </c>
      <c r="AL125">
        <f t="shared" si="18"/>
        <v>35.482800000000005</v>
      </c>
      <c r="AM125">
        <f t="shared" si="19"/>
        <v>17.000732032800002</v>
      </c>
      <c r="AP125" s="9"/>
      <c r="AQ125" s="22">
        <v>0.14099100000000001</v>
      </c>
      <c r="AR125" s="22">
        <v>239.39099999999999</v>
      </c>
      <c r="AS125" s="22">
        <v>-3.6032099999999997E-2</v>
      </c>
      <c r="AT125" s="22">
        <v>115</v>
      </c>
      <c r="AU125" s="22">
        <v>0.13980100000000001</v>
      </c>
      <c r="AV125">
        <f t="shared" si="20"/>
        <v>36.0321</v>
      </c>
      <c r="AW125">
        <f t="shared" si="21"/>
        <v>5.0802018111000002</v>
      </c>
      <c r="AX125" s="9"/>
      <c r="AY125" s="22">
        <v>0.479126</v>
      </c>
      <c r="AZ125" s="22">
        <v>286.76299999999998</v>
      </c>
      <c r="BA125" s="22">
        <v>-3.5424799999999999E-2</v>
      </c>
      <c r="BB125" s="22">
        <v>115</v>
      </c>
      <c r="BC125" s="22">
        <v>0.47784399999999999</v>
      </c>
      <c r="BD125">
        <f t="shared" si="22"/>
        <v>35.424799999999998</v>
      </c>
      <c r="BE125">
        <f t="shared" si="23"/>
        <v>16.972942724799999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0.13595599999999999</v>
      </c>
      <c r="H126" s="22">
        <v>50.362400000000001</v>
      </c>
      <c r="I126" s="22">
        <v>-3.6065699999999999E-2</v>
      </c>
      <c r="J126" s="22">
        <v>116</v>
      </c>
      <c r="K126" s="22">
        <v>0.134766</v>
      </c>
      <c r="L126">
        <f t="shared" si="12"/>
        <v>36.0657</v>
      </c>
      <c r="M126">
        <f t="shared" si="13"/>
        <v>4.9033483092000001</v>
      </c>
      <c r="N126" s="9"/>
      <c r="O126" s="22">
        <v>0.48416100000000001</v>
      </c>
      <c r="P126" s="22">
        <v>97.592799999999997</v>
      </c>
      <c r="Q126" s="22">
        <v>-3.5366799999999997E-2</v>
      </c>
      <c r="R126" s="22">
        <v>116</v>
      </c>
      <c r="S126" s="22">
        <v>0.48297099999999998</v>
      </c>
      <c r="T126">
        <f t="shared" si="14"/>
        <v>35.366799999999998</v>
      </c>
      <c r="U126">
        <f t="shared" si="15"/>
        <v>17.123225254799998</v>
      </c>
      <c r="X126" s="9"/>
      <c r="Y126" s="22">
        <v>0.13595599999999999</v>
      </c>
      <c r="Z126" s="22">
        <v>144.78899999999999</v>
      </c>
      <c r="AA126" s="22">
        <v>-3.6093100000000003E-2</v>
      </c>
      <c r="AB126" s="22">
        <v>116</v>
      </c>
      <c r="AC126" s="22">
        <v>0.134766</v>
      </c>
      <c r="AD126">
        <f t="shared" si="16"/>
        <v>36.0931</v>
      </c>
      <c r="AE126">
        <f t="shared" si="17"/>
        <v>4.9070735035999995</v>
      </c>
      <c r="AF126" s="9"/>
      <c r="AG126" s="22">
        <v>0.48416100000000001</v>
      </c>
      <c r="AH126" s="22">
        <v>192.096</v>
      </c>
      <c r="AI126" s="22">
        <v>-3.5434E-2</v>
      </c>
      <c r="AJ126" s="22">
        <v>116</v>
      </c>
      <c r="AK126" s="22">
        <v>0.48284899999999997</v>
      </c>
      <c r="AL126">
        <f t="shared" si="18"/>
        <v>35.433999999999997</v>
      </c>
      <c r="AM126">
        <f t="shared" si="19"/>
        <v>17.155760873999998</v>
      </c>
      <c r="AP126" s="9"/>
      <c r="AQ126" s="22">
        <v>0.13595599999999999</v>
      </c>
      <c r="AR126" s="22">
        <v>239.40100000000001</v>
      </c>
      <c r="AS126" s="22">
        <v>-3.6035200000000003E-2</v>
      </c>
      <c r="AT126" s="22">
        <v>116</v>
      </c>
      <c r="AU126" s="22">
        <v>0.134827</v>
      </c>
      <c r="AV126">
        <f t="shared" si="20"/>
        <v>36.035200000000003</v>
      </c>
      <c r="AW126">
        <f t="shared" si="21"/>
        <v>4.8992016512000003</v>
      </c>
      <c r="AX126" s="9"/>
      <c r="AY126" s="22">
        <v>0.48416100000000001</v>
      </c>
      <c r="AZ126" s="22">
        <v>286.77300000000002</v>
      </c>
      <c r="BA126" s="22">
        <v>-3.53821E-2</v>
      </c>
      <c r="BB126" s="22">
        <v>116</v>
      </c>
      <c r="BC126" s="22">
        <v>0.48291000000000001</v>
      </c>
      <c r="BD126">
        <f t="shared" si="22"/>
        <v>35.382100000000001</v>
      </c>
      <c r="BE126">
        <f t="shared" si="23"/>
        <v>17.130632918100002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0.13092000000000001</v>
      </c>
      <c r="H127" s="22">
        <v>50.372399999999999</v>
      </c>
      <c r="I127" s="22">
        <v>-3.60626E-2</v>
      </c>
      <c r="J127" s="22">
        <v>117</v>
      </c>
      <c r="K127" s="22">
        <v>0.12979099999999999</v>
      </c>
      <c r="L127">
        <f t="shared" si="12"/>
        <v>36.062600000000003</v>
      </c>
      <c r="M127">
        <f t="shared" si="13"/>
        <v>4.7213155920000007</v>
      </c>
      <c r="N127" s="9"/>
      <c r="O127" s="22">
        <v>0.48919699999999999</v>
      </c>
      <c r="P127" s="22">
        <v>97.602800000000002</v>
      </c>
      <c r="Q127" s="22">
        <v>-3.5305799999999998E-2</v>
      </c>
      <c r="R127" s="22">
        <v>117</v>
      </c>
      <c r="S127" s="22">
        <v>0.48797600000000002</v>
      </c>
      <c r="T127">
        <f t="shared" si="14"/>
        <v>35.305799999999998</v>
      </c>
      <c r="U127">
        <f t="shared" si="15"/>
        <v>17.271491442599999</v>
      </c>
      <c r="X127" s="9"/>
      <c r="Y127" s="22">
        <v>0.13092000000000001</v>
      </c>
      <c r="Z127" s="22">
        <v>144.79900000000001</v>
      </c>
      <c r="AA127" s="22">
        <v>-3.6071800000000001E-2</v>
      </c>
      <c r="AB127" s="22">
        <v>117</v>
      </c>
      <c r="AC127" s="22">
        <v>0.129852</v>
      </c>
      <c r="AD127">
        <f t="shared" si="16"/>
        <v>36.071800000000003</v>
      </c>
      <c r="AE127">
        <f t="shared" si="17"/>
        <v>4.7225200560000005</v>
      </c>
      <c r="AF127" s="9"/>
      <c r="AG127" s="22">
        <v>0.48919699999999999</v>
      </c>
      <c r="AH127" s="22">
        <v>192.10599999999999</v>
      </c>
      <c r="AI127" s="22">
        <v>-3.5400399999999999E-2</v>
      </c>
      <c r="AJ127" s="22">
        <v>117</v>
      </c>
      <c r="AK127" s="22">
        <v>0.48797600000000002</v>
      </c>
      <c r="AL127">
        <f t="shared" si="18"/>
        <v>35.400399999999998</v>
      </c>
      <c r="AM127">
        <f t="shared" si="19"/>
        <v>17.317769478799999</v>
      </c>
      <c r="AP127" s="9"/>
      <c r="AQ127" s="22">
        <v>0.13092000000000001</v>
      </c>
      <c r="AR127" s="22">
        <v>239.411</v>
      </c>
      <c r="AS127" s="22">
        <v>-3.60474E-2</v>
      </c>
      <c r="AT127" s="22">
        <v>117</v>
      </c>
      <c r="AU127" s="22">
        <v>0.12982199999999999</v>
      </c>
      <c r="AV127">
        <f t="shared" si="20"/>
        <v>36.047400000000003</v>
      </c>
      <c r="AW127">
        <f t="shared" si="21"/>
        <v>4.719325608000001</v>
      </c>
      <c r="AX127" s="9"/>
      <c r="AY127" s="22">
        <v>0.48919699999999999</v>
      </c>
      <c r="AZ127" s="22">
        <v>286.78300000000002</v>
      </c>
      <c r="BA127" s="22">
        <v>-3.5330199999999999E-2</v>
      </c>
      <c r="BB127" s="22">
        <v>117</v>
      </c>
      <c r="BC127" s="22">
        <v>0.48794599999999999</v>
      </c>
      <c r="BD127">
        <f t="shared" si="22"/>
        <v>35.330199999999998</v>
      </c>
      <c r="BE127">
        <f t="shared" si="23"/>
        <v>17.283427849399999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0.125885</v>
      </c>
      <c r="H128" s="22">
        <v>50.3825</v>
      </c>
      <c r="I128" s="22">
        <v>-3.60474E-2</v>
      </c>
      <c r="J128" s="22">
        <v>118</v>
      </c>
      <c r="K128" s="22">
        <v>0.12475600000000001</v>
      </c>
      <c r="L128">
        <f t="shared" si="12"/>
        <v>36.047400000000003</v>
      </c>
      <c r="M128">
        <f t="shared" si="13"/>
        <v>4.5378269490000003</v>
      </c>
      <c r="N128" s="9"/>
      <c r="O128" s="22">
        <v>0.494232</v>
      </c>
      <c r="P128" s="22">
        <v>97.612899999999996</v>
      </c>
      <c r="Q128" s="22">
        <v>-3.5263099999999999E-2</v>
      </c>
      <c r="R128" s="22">
        <v>118</v>
      </c>
      <c r="S128" s="22">
        <v>0.492981</v>
      </c>
      <c r="T128">
        <f t="shared" si="14"/>
        <v>35.263100000000001</v>
      </c>
      <c r="U128">
        <f t="shared" si="15"/>
        <v>17.428152439200002</v>
      </c>
      <c r="X128" s="9"/>
      <c r="Y128" s="22">
        <v>0.125885</v>
      </c>
      <c r="Z128" s="22">
        <v>144.809</v>
      </c>
      <c r="AA128" s="22">
        <v>-3.6050400000000003E-2</v>
      </c>
      <c r="AB128" s="22">
        <v>118</v>
      </c>
      <c r="AC128" s="22">
        <v>0.12475600000000001</v>
      </c>
      <c r="AD128">
        <f t="shared" si="16"/>
        <v>36.050400000000003</v>
      </c>
      <c r="AE128">
        <f t="shared" si="17"/>
        <v>4.5382046040000006</v>
      </c>
      <c r="AF128" s="9"/>
      <c r="AG128" s="22">
        <v>0.494232</v>
      </c>
      <c r="AH128" s="22">
        <v>192.11600000000001</v>
      </c>
      <c r="AI128" s="22">
        <v>-3.5345500000000002E-2</v>
      </c>
      <c r="AJ128" s="22">
        <v>118</v>
      </c>
      <c r="AK128" s="22">
        <v>0.49307299999999998</v>
      </c>
      <c r="AL128">
        <f t="shared" si="18"/>
        <v>35.345500000000001</v>
      </c>
      <c r="AM128">
        <f t="shared" si="19"/>
        <v>17.468877156000001</v>
      </c>
      <c r="AP128" s="9"/>
      <c r="AQ128" s="22">
        <v>0.125885</v>
      </c>
      <c r="AR128" s="22">
        <v>239.42099999999999</v>
      </c>
      <c r="AS128" s="22">
        <v>-3.6059599999999997E-2</v>
      </c>
      <c r="AT128" s="22">
        <v>118</v>
      </c>
      <c r="AU128" s="22">
        <v>0.124664</v>
      </c>
      <c r="AV128">
        <f t="shared" si="20"/>
        <v>36.059599999999996</v>
      </c>
      <c r="AW128">
        <f t="shared" si="21"/>
        <v>4.5393627459999992</v>
      </c>
      <c r="AX128" s="9"/>
      <c r="AY128" s="22">
        <v>0.494232</v>
      </c>
      <c r="AZ128" s="22">
        <v>286.79399999999998</v>
      </c>
      <c r="BA128" s="22">
        <v>-3.5269200000000001E-2</v>
      </c>
      <c r="BB128" s="22">
        <v>118</v>
      </c>
      <c r="BC128" s="22">
        <v>0.49304199999999998</v>
      </c>
      <c r="BD128">
        <f t="shared" si="22"/>
        <v>35.269199999999998</v>
      </c>
      <c r="BE128">
        <f t="shared" si="23"/>
        <v>17.431167254399998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0.12085</v>
      </c>
      <c r="H129" s="22">
        <v>50.392600000000002</v>
      </c>
      <c r="I129" s="22">
        <v>-3.6041299999999998E-2</v>
      </c>
      <c r="J129" s="22">
        <v>119</v>
      </c>
      <c r="K129" s="22">
        <v>0.119781</v>
      </c>
      <c r="L129">
        <f t="shared" si="12"/>
        <v>36.0413</v>
      </c>
      <c r="M129">
        <f t="shared" si="13"/>
        <v>4.3555911050000002</v>
      </c>
      <c r="N129" s="9"/>
      <c r="O129" s="22">
        <v>0.49926799999999999</v>
      </c>
      <c r="P129" s="22">
        <v>97.623000000000005</v>
      </c>
      <c r="Q129" s="22">
        <v>-3.5214200000000001E-2</v>
      </c>
      <c r="R129" s="22">
        <v>119</v>
      </c>
      <c r="S129" s="22">
        <v>0.49801600000000001</v>
      </c>
      <c r="T129">
        <f t="shared" si="14"/>
        <v>35.214199999999998</v>
      </c>
      <c r="U129">
        <f t="shared" si="15"/>
        <v>17.5813232056</v>
      </c>
      <c r="X129" s="9"/>
      <c r="Y129" s="22">
        <v>0.12085</v>
      </c>
      <c r="Z129" s="22">
        <v>144.81899999999999</v>
      </c>
      <c r="AA129" s="22">
        <v>-3.6026000000000002E-2</v>
      </c>
      <c r="AB129" s="22">
        <v>119</v>
      </c>
      <c r="AC129" s="22">
        <v>0.119659</v>
      </c>
      <c r="AD129">
        <f t="shared" si="16"/>
        <v>36.026000000000003</v>
      </c>
      <c r="AE129">
        <f t="shared" si="17"/>
        <v>4.3537421000000007</v>
      </c>
      <c r="AF129" s="9"/>
      <c r="AG129" s="22">
        <v>0.49926799999999999</v>
      </c>
      <c r="AH129" s="22">
        <v>192.126</v>
      </c>
      <c r="AI129" s="22">
        <v>-3.5272199999999997E-2</v>
      </c>
      <c r="AJ129" s="22">
        <v>119</v>
      </c>
      <c r="AK129" s="22">
        <v>0.49804700000000002</v>
      </c>
      <c r="AL129">
        <f t="shared" si="18"/>
        <v>35.272199999999998</v>
      </c>
      <c r="AM129">
        <f t="shared" si="19"/>
        <v>17.610280749599998</v>
      </c>
      <c r="AP129" s="9"/>
      <c r="AQ129" s="22">
        <v>0.12085</v>
      </c>
      <c r="AR129" s="22">
        <v>239.43100000000001</v>
      </c>
      <c r="AS129" s="22">
        <v>-3.60626E-2</v>
      </c>
      <c r="AT129" s="22">
        <v>119</v>
      </c>
      <c r="AU129" s="22">
        <v>0.119629</v>
      </c>
      <c r="AV129">
        <f t="shared" si="20"/>
        <v>36.062600000000003</v>
      </c>
      <c r="AW129">
        <f t="shared" si="21"/>
        <v>4.3581652100000001</v>
      </c>
      <c r="AX129" s="9"/>
      <c r="AY129" s="22">
        <v>0.49926799999999999</v>
      </c>
      <c r="AZ129" s="22">
        <v>286.80399999999997</v>
      </c>
      <c r="BA129" s="22">
        <v>-3.5186799999999997E-2</v>
      </c>
      <c r="BB129" s="22">
        <v>119</v>
      </c>
      <c r="BC129" s="22">
        <v>0.49804700000000002</v>
      </c>
      <c r="BD129">
        <f t="shared" si="22"/>
        <v>35.186799999999998</v>
      </c>
      <c r="BE129">
        <f t="shared" si="23"/>
        <v>17.567643262399997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0.115814</v>
      </c>
      <c r="H130" s="22">
        <v>50.402700000000003</v>
      </c>
      <c r="I130" s="22">
        <v>-3.6026000000000002E-2</v>
      </c>
      <c r="J130" s="22">
        <v>120</v>
      </c>
      <c r="K130" s="22">
        <v>0.114716</v>
      </c>
      <c r="L130">
        <f t="shared" si="12"/>
        <v>36.026000000000003</v>
      </c>
      <c r="M130">
        <f t="shared" si="13"/>
        <v>4.1723151640000005</v>
      </c>
      <c r="N130" s="9"/>
      <c r="O130" s="22">
        <v>0.50430299999999995</v>
      </c>
      <c r="P130" s="22">
        <v>97.632999999999996</v>
      </c>
      <c r="Q130" s="22">
        <v>-3.5144000000000002E-2</v>
      </c>
      <c r="R130" s="22">
        <v>120</v>
      </c>
      <c r="S130" s="22">
        <v>0.50308200000000003</v>
      </c>
      <c r="T130">
        <f t="shared" si="14"/>
        <v>35.143999999999998</v>
      </c>
      <c r="U130">
        <f t="shared" si="15"/>
        <v>17.723224631999997</v>
      </c>
      <c r="X130" s="9"/>
      <c r="Y130" s="22">
        <v>0.115814</v>
      </c>
      <c r="Z130" s="22">
        <v>144.82900000000001</v>
      </c>
      <c r="AA130" s="22">
        <v>-3.6001600000000002E-2</v>
      </c>
      <c r="AB130" s="22">
        <v>120</v>
      </c>
      <c r="AC130" s="22">
        <v>0.114685</v>
      </c>
      <c r="AD130">
        <f t="shared" si="16"/>
        <v>36.001600000000003</v>
      </c>
      <c r="AE130">
        <f t="shared" si="17"/>
        <v>4.1694893024000006</v>
      </c>
      <c r="AF130" s="9"/>
      <c r="AG130" s="22">
        <v>0.50430299999999995</v>
      </c>
      <c r="AH130" s="22">
        <v>192.136</v>
      </c>
      <c r="AI130" s="22">
        <v>-3.5186799999999997E-2</v>
      </c>
      <c r="AJ130" s="22">
        <v>120</v>
      </c>
      <c r="AK130" s="22">
        <v>0.50308200000000003</v>
      </c>
      <c r="AL130">
        <f t="shared" si="18"/>
        <v>35.186799999999998</v>
      </c>
      <c r="AM130">
        <f t="shared" si="19"/>
        <v>17.744808800399998</v>
      </c>
      <c r="AP130" s="9"/>
      <c r="AQ130" s="22">
        <v>0.115814</v>
      </c>
      <c r="AR130" s="22">
        <v>239.441</v>
      </c>
      <c r="AS130" s="22">
        <v>-3.60626E-2</v>
      </c>
      <c r="AT130" s="22">
        <v>120</v>
      </c>
      <c r="AU130" s="22">
        <v>0.114746</v>
      </c>
      <c r="AV130">
        <f t="shared" si="20"/>
        <v>36.062600000000003</v>
      </c>
      <c r="AW130">
        <f t="shared" si="21"/>
        <v>4.1765539564000003</v>
      </c>
      <c r="AX130" s="9"/>
      <c r="AY130" s="22">
        <v>0.50430299999999995</v>
      </c>
      <c r="AZ130" s="22">
        <v>286.81400000000002</v>
      </c>
      <c r="BA130" s="22">
        <v>-3.5089099999999998E-2</v>
      </c>
      <c r="BB130" s="22">
        <v>120</v>
      </c>
      <c r="BC130" s="22">
        <v>0.50302100000000005</v>
      </c>
      <c r="BD130">
        <f t="shared" si="22"/>
        <v>35.089099999999995</v>
      </c>
      <c r="BE130">
        <f t="shared" si="23"/>
        <v>17.695538397299995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0.110779</v>
      </c>
      <c r="H131" s="22">
        <v>50.412700000000001</v>
      </c>
      <c r="I131" s="22">
        <v>-3.6026000000000002E-2</v>
      </c>
      <c r="J131" s="22">
        <v>121</v>
      </c>
      <c r="K131" s="22">
        <v>0.10961899999999999</v>
      </c>
      <c r="L131">
        <f t="shared" si="12"/>
        <v>36.026000000000003</v>
      </c>
      <c r="M131">
        <f t="shared" si="13"/>
        <v>3.9909242540000003</v>
      </c>
      <c r="N131" s="9"/>
      <c r="O131" s="22">
        <v>0.50933799999999996</v>
      </c>
      <c r="P131" s="22">
        <v>97.643100000000004</v>
      </c>
      <c r="Q131" s="22">
        <v>-3.5058600000000002E-2</v>
      </c>
      <c r="R131" s="22">
        <v>121</v>
      </c>
      <c r="S131" s="22">
        <v>0.50808699999999996</v>
      </c>
      <c r="T131">
        <f t="shared" si="14"/>
        <v>35.058600000000006</v>
      </c>
      <c r="U131">
        <f t="shared" si="15"/>
        <v>17.856677206800001</v>
      </c>
      <c r="X131" s="9"/>
      <c r="Y131" s="22">
        <v>0.110779</v>
      </c>
      <c r="Z131" s="22">
        <v>144.84</v>
      </c>
      <c r="AA131" s="22">
        <v>-3.5986299999999999E-2</v>
      </c>
      <c r="AB131" s="22">
        <v>121</v>
      </c>
      <c r="AC131" s="22">
        <v>0.10968</v>
      </c>
      <c r="AD131">
        <f t="shared" si="16"/>
        <v>35.9863</v>
      </c>
      <c r="AE131">
        <f t="shared" si="17"/>
        <v>3.9865263277</v>
      </c>
      <c r="AF131" s="9"/>
      <c r="AG131" s="22">
        <v>0.50933799999999996</v>
      </c>
      <c r="AH131" s="22">
        <v>192.14599999999999</v>
      </c>
      <c r="AI131" s="22">
        <v>-3.5083000000000003E-2</v>
      </c>
      <c r="AJ131" s="22">
        <v>121</v>
      </c>
      <c r="AK131" s="22">
        <v>0.50805699999999998</v>
      </c>
      <c r="AL131">
        <f t="shared" si="18"/>
        <v>35.083000000000006</v>
      </c>
      <c r="AM131">
        <f t="shared" si="19"/>
        <v>17.869105054000002</v>
      </c>
      <c r="AP131" s="9"/>
      <c r="AQ131" s="22">
        <v>0.110779</v>
      </c>
      <c r="AR131" s="22">
        <v>239.45099999999999</v>
      </c>
      <c r="AS131" s="22">
        <v>-3.6056499999999998E-2</v>
      </c>
      <c r="AT131" s="22">
        <v>121</v>
      </c>
      <c r="AU131" s="22">
        <v>0.10958900000000001</v>
      </c>
      <c r="AV131">
        <f t="shared" si="20"/>
        <v>36.0565</v>
      </c>
      <c r="AW131">
        <f t="shared" si="21"/>
        <v>3.9943030135000002</v>
      </c>
      <c r="AX131" s="9"/>
      <c r="AY131" s="22">
        <v>0.50933799999999996</v>
      </c>
      <c r="AZ131" s="22">
        <v>286.82400000000001</v>
      </c>
      <c r="BA131" s="22">
        <v>-3.50006E-2</v>
      </c>
      <c r="BB131" s="22">
        <v>121</v>
      </c>
      <c r="BC131" s="22">
        <v>0.50808699999999996</v>
      </c>
      <c r="BD131">
        <f t="shared" si="22"/>
        <v>35.000599999999999</v>
      </c>
      <c r="BE131">
        <f t="shared" si="23"/>
        <v>17.827135602799999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0.105743</v>
      </c>
      <c r="H132" s="22">
        <v>50.422800000000002</v>
      </c>
      <c r="I132" s="22">
        <v>-3.6032099999999997E-2</v>
      </c>
      <c r="J132" s="22">
        <v>122</v>
      </c>
      <c r="K132" s="22">
        <v>0.104614</v>
      </c>
      <c r="L132">
        <f t="shared" si="12"/>
        <v>36.0321</v>
      </c>
      <c r="M132">
        <f t="shared" si="13"/>
        <v>3.8101423503</v>
      </c>
      <c r="N132" s="9"/>
      <c r="O132" s="22">
        <v>0.514374</v>
      </c>
      <c r="P132" s="22">
        <v>97.653199999999998</v>
      </c>
      <c r="Q132" s="22">
        <v>-3.4994499999999998E-2</v>
      </c>
      <c r="R132" s="22">
        <v>122</v>
      </c>
      <c r="S132" s="22">
        <v>0.513123</v>
      </c>
      <c r="T132">
        <f t="shared" si="14"/>
        <v>34.994499999999995</v>
      </c>
      <c r="U132">
        <f t="shared" si="15"/>
        <v>18.000260942999997</v>
      </c>
      <c r="X132" s="9"/>
      <c r="Y132" s="22">
        <v>0.105743</v>
      </c>
      <c r="Z132" s="22">
        <v>144.85</v>
      </c>
      <c r="AA132" s="22">
        <v>-3.5968E-2</v>
      </c>
      <c r="AB132" s="22">
        <v>122</v>
      </c>
      <c r="AC132" s="22">
        <v>0.104614</v>
      </c>
      <c r="AD132">
        <f t="shared" si="16"/>
        <v>35.968000000000004</v>
      </c>
      <c r="AE132">
        <f t="shared" si="17"/>
        <v>3.8033642240000005</v>
      </c>
      <c r="AF132" s="9"/>
      <c r="AG132" s="22">
        <v>0.514374</v>
      </c>
      <c r="AH132" s="22">
        <v>192.15600000000001</v>
      </c>
      <c r="AI132" s="22">
        <v>-3.4966999999999998E-2</v>
      </c>
      <c r="AJ132" s="22">
        <v>122</v>
      </c>
      <c r="AK132" s="22">
        <v>0.51309199999999999</v>
      </c>
      <c r="AL132">
        <f t="shared" si="18"/>
        <v>34.966999999999999</v>
      </c>
      <c r="AM132">
        <f t="shared" si="19"/>
        <v>17.986115657999999</v>
      </c>
      <c r="AP132" s="9"/>
      <c r="AQ132" s="22">
        <v>0.105743</v>
      </c>
      <c r="AR132" s="22">
        <v>239.46100000000001</v>
      </c>
      <c r="AS132" s="22">
        <v>-3.6071800000000001E-2</v>
      </c>
      <c r="AT132" s="22">
        <v>122</v>
      </c>
      <c r="AU132" s="22">
        <v>0.104584</v>
      </c>
      <c r="AV132">
        <f t="shared" si="20"/>
        <v>36.071800000000003</v>
      </c>
      <c r="AW132">
        <f t="shared" si="21"/>
        <v>3.8143403474000004</v>
      </c>
      <c r="AX132" s="9"/>
      <c r="AY132" s="22">
        <v>0.514374</v>
      </c>
      <c r="AZ132" s="22">
        <v>286.834</v>
      </c>
      <c r="BA132" s="22">
        <v>-3.4909099999999998E-2</v>
      </c>
      <c r="BB132" s="22">
        <v>122</v>
      </c>
      <c r="BC132" s="22">
        <v>0.513123</v>
      </c>
      <c r="BD132">
        <f t="shared" si="22"/>
        <v>34.909099999999995</v>
      </c>
      <c r="BE132">
        <f t="shared" si="23"/>
        <v>17.956333403399999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0.10070800000000001</v>
      </c>
      <c r="H133" s="22">
        <v>50.432899999999997</v>
      </c>
      <c r="I133" s="22">
        <v>-3.6032099999999997E-2</v>
      </c>
      <c r="J133" s="22">
        <v>123</v>
      </c>
      <c r="K133" s="22">
        <v>9.9578899999999998E-2</v>
      </c>
      <c r="L133">
        <f t="shared" si="12"/>
        <v>36.0321</v>
      </c>
      <c r="M133">
        <f t="shared" si="13"/>
        <v>3.6287207268000001</v>
      </c>
      <c r="N133" s="9"/>
      <c r="O133" s="22">
        <v>0.51940900000000001</v>
      </c>
      <c r="P133" s="22">
        <v>97.663300000000007</v>
      </c>
      <c r="Q133" s="22">
        <v>-3.4912100000000001E-2</v>
      </c>
      <c r="R133" s="22">
        <v>123</v>
      </c>
      <c r="S133" s="22">
        <v>0.51815800000000001</v>
      </c>
      <c r="T133">
        <f t="shared" si="14"/>
        <v>34.912100000000002</v>
      </c>
      <c r="U133">
        <f t="shared" si="15"/>
        <v>18.133658948900003</v>
      </c>
      <c r="X133" s="9"/>
      <c r="Y133" s="22">
        <v>0.10070800000000001</v>
      </c>
      <c r="Z133" s="22">
        <v>144.86000000000001</v>
      </c>
      <c r="AA133" s="22">
        <v>-3.5958900000000002E-2</v>
      </c>
      <c r="AB133" s="22">
        <v>123</v>
      </c>
      <c r="AC133" s="22">
        <v>9.9517800000000003E-2</v>
      </c>
      <c r="AD133">
        <f t="shared" si="16"/>
        <v>35.9589</v>
      </c>
      <c r="AE133">
        <f t="shared" si="17"/>
        <v>3.6213489012000002</v>
      </c>
      <c r="AF133" s="9"/>
      <c r="AG133" s="22">
        <v>0.51940900000000001</v>
      </c>
      <c r="AH133" s="22">
        <v>192.166</v>
      </c>
      <c r="AI133" s="22">
        <v>-3.48358E-2</v>
      </c>
      <c r="AJ133" s="22">
        <v>123</v>
      </c>
      <c r="AK133" s="22">
        <v>0.518127</v>
      </c>
      <c r="AL133">
        <f t="shared" si="18"/>
        <v>34.835799999999999</v>
      </c>
      <c r="AM133">
        <f t="shared" si="19"/>
        <v>18.094028042200001</v>
      </c>
      <c r="AP133" s="9"/>
      <c r="AQ133" s="22">
        <v>0.10070800000000001</v>
      </c>
      <c r="AR133" s="22">
        <v>239.471</v>
      </c>
      <c r="AS133" s="22">
        <v>-3.6093100000000003E-2</v>
      </c>
      <c r="AT133" s="22">
        <v>123</v>
      </c>
      <c r="AU133" s="22">
        <v>9.9548300000000006E-2</v>
      </c>
      <c r="AV133">
        <f t="shared" si="20"/>
        <v>36.0931</v>
      </c>
      <c r="AW133">
        <f t="shared" si="21"/>
        <v>3.6348639148000004</v>
      </c>
      <c r="AX133" s="9"/>
      <c r="AY133" s="22">
        <v>0.51940900000000001</v>
      </c>
      <c r="AZ133" s="22">
        <v>286.84399999999999</v>
      </c>
      <c r="BA133" s="22">
        <v>-3.4786999999999998E-2</v>
      </c>
      <c r="BB133" s="22">
        <v>123</v>
      </c>
      <c r="BC133" s="22">
        <v>0.518127</v>
      </c>
      <c r="BD133">
        <f t="shared" si="22"/>
        <v>34.786999999999999</v>
      </c>
      <c r="BE133">
        <f t="shared" si="23"/>
        <v>18.068680882999999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9.5672599999999997E-2</v>
      </c>
      <c r="H134" s="22">
        <v>50.442900000000002</v>
      </c>
      <c r="I134" s="22">
        <v>-3.6041299999999998E-2</v>
      </c>
      <c r="J134" s="22">
        <v>124</v>
      </c>
      <c r="K134" s="22">
        <v>9.4512899999999997E-2</v>
      </c>
      <c r="L134">
        <f t="shared" si="12"/>
        <v>36.0413</v>
      </c>
      <c r="M134">
        <f t="shared" si="13"/>
        <v>3.4481648783799996</v>
      </c>
      <c r="N134" s="9"/>
      <c r="O134" s="22">
        <v>0.52444500000000005</v>
      </c>
      <c r="P134" s="22">
        <v>97.673299999999998</v>
      </c>
      <c r="Q134" s="22">
        <v>-3.4790000000000001E-2</v>
      </c>
      <c r="R134" s="22">
        <v>124</v>
      </c>
      <c r="S134" s="22">
        <v>0.52319300000000002</v>
      </c>
      <c r="T134">
        <f t="shared" si="14"/>
        <v>34.79</v>
      </c>
      <c r="U134">
        <f t="shared" si="15"/>
        <v>18.245441550000002</v>
      </c>
      <c r="X134" s="9"/>
      <c r="Y134" s="22">
        <v>9.5672599999999997E-2</v>
      </c>
      <c r="Z134" s="22">
        <v>144.87</v>
      </c>
      <c r="AA134" s="22">
        <v>-3.5977200000000001E-2</v>
      </c>
      <c r="AB134" s="22">
        <v>124</v>
      </c>
      <c r="AC134" s="22">
        <v>9.4482399999999994E-2</v>
      </c>
      <c r="AD134">
        <f t="shared" si="16"/>
        <v>35.977200000000003</v>
      </c>
      <c r="AE134">
        <f t="shared" si="17"/>
        <v>3.4420322647200003</v>
      </c>
      <c r="AF134" s="9"/>
      <c r="AG134" s="22">
        <v>0.52444500000000005</v>
      </c>
      <c r="AH134" s="22">
        <v>192.17599999999999</v>
      </c>
      <c r="AI134" s="22">
        <v>-3.4710699999999997E-2</v>
      </c>
      <c r="AJ134" s="22">
        <v>124</v>
      </c>
      <c r="AK134" s="22">
        <v>0.52316300000000004</v>
      </c>
      <c r="AL134">
        <f t="shared" si="18"/>
        <v>34.710699999999996</v>
      </c>
      <c r="AM134">
        <f t="shared" si="19"/>
        <v>18.203853061499998</v>
      </c>
      <c r="AP134" s="9"/>
      <c r="AQ134" s="22">
        <v>9.5672599999999997E-2</v>
      </c>
      <c r="AR134" s="22">
        <v>239.482</v>
      </c>
      <c r="AS134" s="22">
        <v>-3.6123700000000002E-2</v>
      </c>
      <c r="AT134" s="22">
        <v>124</v>
      </c>
      <c r="AU134" s="22">
        <v>9.4543500000000003E-2</v>
      </c>
      <c r="AV134">
        <f t="shared" si="20"/>
        <v>36.123699999999999</v>
      </c>
      <c r="AW134">
        <f t="shared" si="21"/>
        <v>3.45604830062</v>
      </c>
      <c r="AX134" s="9"/>
      <c r="AY134" s="22">
        <v>0.52444500000000005</v>
      </c>
      <c r="AZ134" s="22">
        <v>286.85399999999998</v>
      </c>
      <c r="BA134" s="22">
        <v>-3.4649699999999999E-2</v>
      </c>
      <c r="BB134" s="22">
        <v>124</v>
      </c>
      <c r="BC134" s="22">
        <v>0.523254</v>
      </c>
      <c r="BD134">
        <f t="shared" si="22"/>
        <v>34.649699999999996</v>
      </c>
      <c r="BE134">
        <f t="shared" si="23"/>
        <v>18.171861916499999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9.0637200000000001E-2</v>
      </c>
      <c r="H135" s="22">
        <v>50.453000000000003</v>
      </c>
      <c r="I135" s="22">
        <v>-3.6029100000000001E-2</v>
      </c>
      <c r="J135" s="22">
        <v>125</v>
      </c>
      <c r="K135" s="22">
        <v>8.9508099999999993E-2</v>
      </c>
      <c r="L135">
        <f t="shared" si="12"/>
        <v>36.0291</v>
      </c>
      <c r="M135">
        <f t="shared" si="13"/>
        <v>3.26557674252</v>
      </c>
      <c r="N135" s="9"/>
      <c r="O135" s="22">
        <v>0.52947999999999995</v>
      </c>
      <c r="P135" s="22">
        <v>97.683400000000006</v>
      </c>
      <c r="Q135" s="22">
        <v>-3.46466E-2</v>
      </c>
      <c r="R135" s="22">
        <v>125</v>
      </c>
      <c r="S135" s="22">
        <v>0.52822899999999995</v>
      </c>
      <c r="T135">
        <f t="shared" si="14"/>
        <v>34.646599999999999</v>
      </c>
      <c r="U135">
        <f t="shared" si="15"/>
        <v>18.344681767999997</v>
      </c>
      <c r="X135" s="9"/>
      <c r="Y135" s="22">
        <v>9.0637200000000001E-2</v>
      </c>
      <c r="Z135" s="22">
        <v>144.88</v>
      </c>
      <c r="AA135" s="22">
        <v>-3.6004599999999998E-2</v>
      </c>
      <c r="AB135" s="22">
        <v>125</v>
      </c>
      <c r="AC135" s="22">
        <v>8.9599600000000001E-2</v>
      </c>
      <c r="AD135">
        <f t="shared" si="16"/>
        <v>36.004599999999996</v>
      </c>
      <c r="AE135">
        <f t="shared" si="17"/>
        <v>3.2633561311199997</v>
      </c>
      <c r="AF135" s="9"/>
      <c r="AG135" s="22">
        <v>0.52947999999999995</v>
      </c>
      <c r="AH135" s="22">
        <v>192.18600000000001</v>
      </c>
      <c r="AI135" s="22">
        <v>-3.4555099999999998E-2</v>
      </c>
      <c r="AJ135" s="22">
        <v>125</v>
      </c>
      <c r="AK135" s="22">
        <v>0.52822899999999995</v>
      </c>
      <c r="AL135">
        <f t="shared" si="18"/>
        <v>34.555099999999996</v>
      </c>
      <c r="AM135">
        <f t="shared" si="19"/>
        <v>18.296234347999995</v>
      </c>
      <c r="AP135" s="9"/>
      <c r="AQ135" s="22">
        <v>9.0637200000000001E-2</v>
      </c>
      <c r="AR135" s="22">
        <v>239.49199999999999</v>
      </c>
      <c r="AS135" s="22">
        <v>-3.6138900000000002E-2</v>
      </c>
      <c r="AT135" s="22">
        <v>125</v>
      </c>
      <c r="AU135" s="22">
        <v>8.9538599999999996E-2</v>
      </c>
      <c r="AV135">
        <f t="shared" si="20"/>
        <v>36.1389</v>
      </c>
      <c r="AW135">
        <f t="shared" si="21"/>
        <v>3.2755287070799999</v>
      </c>
      <c r="AX135" s="9"/>
      <c r="AY135" s="22">
        <v>0.52947999999999995</v>
      </c>
      <c r="AZ135" s="22">
        <v>286.86399999999998</v>
      </c>
      <c r="BA135" s="22">
        <v>-3.4506200000000001E-2</v>
      </c>
      <c r="BB135" s="22">
        <v>125</v>
      </c>
      <c r="BC135" s="22">
        <v>0.52819799999999995</v>
      </c>
      <c r="BD135">
        <f t="shared" si="22"/>
        <v>34.5062</v>
      </c>
      <c r="BE135">
        <f t="shared" si="23"/>
        <v>18.270342776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8.5601800000000006E-2</v>
      </c>
      <c r="H136" s="22">
        <v>50.463099999999997</v>
      </c>
      <c r="I136" s="22">
        <v>-3.6035200000000003E-2</v>
      </c>
      <c r="J136" s="22">
        <v>126</v>
      </c>
      <c r="K136" s="22">
        <v>8.4472699999999998E-2</v>
      </c>
      <c r="L136">
        <f t="shared" si="12"/>
        <v>36.035200000000003</v>
      </c>
      <c r="M136">
        <f t="shared" si="13"/>
        <v>3.0846779833600007</v>
      </c>
      <c r="N136" s="9"/>
      <c r="O136" s="22">
        <v>0.53451499999999996</v>
      </c>
      <c r="P136" s="22">
        <v>97.6935</v>
      </c>
      <c r="Q136" s="22">
        <v>-3.4491000000000001E-2</v>
      </c>
      <c r="R136" s="22">
        <v>126</v>
      </c>
      <c r="S136" s="22">
        <v>0.53329499999999996</v>
      </c>
      <c r="T136">
        <f t="shared" si="14"/>
        <v>34.491</v>
      </c>
      <c r="U136">
        <f t="shared" si="15"/>
        <v>18.435956864999998</v>
      </c>
      <c r="X136" s="9"/>
      <c r="Y136" s="22">
        <v>8.5601800000000006E-2</v>
      </c>
      <c r="Z136" s="22">
        <v>144.88999999999999</v>
      </c>
      <c r="AA136" s="22">
        <v>-3.6004599999999998E-2</v>
      </c>
      <c r="AB136" s="22">
        <v>126</v>
      </c>
      <c r="AC136" s="22">
        <v>8.4411600000000003E-2</v>
      </c>
      <c r="AD136">
        <f t="shared" si="16"/>
        <v>36.004599999999996</v>
      </c>
      <c r="AE136">
        <f t="shared" si="17"/>
        <v>3.0820585682799999</v>
      </c>
      <c r="AF136" s="9"/>
      <c r="AG136" s="22">
        <v>0.53451499999999996</v>
      </c>
      <c r="AH136" s="22">
        <v>192.196</v>
      </c>
      <c r="AI136" s="22">
        <v>-3.4371899999999997E-2</v>
      </c>
      <c r="AJ136" s="22">
        <v>126</v>
      </c>
      <c r="AK136" s="22">
        <v>0.53323399999999999</v>
      </c>
      <c r="AL136">
        <f t="shared" si="18"/>
        <v>34.371899999999997</v>
      </c>
      <c r="AM136">
        <f t="shared" si="19"/>
        <v>18.372296128499997</v>
      </c>
      <c r="AP136" s="9"/>
      <c r="AQ136" s="22">
        <v>8.5601800000000006E-2</v>
      </c>
      <c r="AR136" s="22">
        <v>239.50200000000001</v>
      </c>
      <c r="AS136" s="22">
        <v>-3.61572E-2</v>
      </c>
      <c r="AT136" s="22">
        <v>126</v>
      </c>
      <c r="AU136" s="22">
        <v>8.4350599999999998E-2</v>
      </c>
      <c r="AV136">
        <f t="shared" si="20"/>
        <v>36.157200000000003</v>
      </c>
      <c r="AW136">
        <f t="shared" si="21"/>
        <v>3.0951214029600003</v>
      </c>
      <c r="AX136" s="9"/>
      <c r="AY136" s="22">
        <v>0.53451499999999996</v>
      </c>
      <c r="AZ136" s="22">
        <v>286.87400000000002</v>
      </c>
      <c r="BA136" s="22">
        <v>-3.4341400000000001E-2</v>
      </c>
      <c r="BB136" s="22">
        <v>126</v>
      </c>
      <c r="BC136" s="22">
        <v>0.53323399999999999</v>
      </c>
      <c r="BD136">
        <f t="shared" si="22"/>
        <v>34.3414</v>
      </c>
      <c r="BE136">
        <f t="shared" si="23"/>
        <v>18.355993420999997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8.0566399999999996E-2</v>
      </c>
      <c r="H137" s="22">
        <v>50.473199999999999</v>
      </c>
      <c r="I137" s="22">
        <v>-3.6038199999999999E-2</v>
      </c>
      <c r="J137" s="22">
        <v>127</v>
      </c>
      <c r="K137" s="22">
        <v>7.9498299999999994E-2</v>
      </c>
      <c r="L137">
        <f t="shared" si="12"/>
        <v>36.038199999999996</v>
      </c>
      <c r="M137">
        <f t="shared" si="13"/>
        <v>2.9034680364799996</v>
      </c>
      <c r="N137" s="9"/>
      <c r="O137" s="22">
        <v>0.539551</v>
      </c>
      <c r="P137" s="22">
        <v>97.703500000000005</v>
      </c>
      <c r="Q137" s="22">
        <v>-3.4329199999999997E-2</v>
      </c>
      <c r="R137" s="22">
        <v>127</v>
      </c>
      <c r="S137" s="22">
        <v>0.53832999999999998</v>
      </c>
      <c r="T137">
        <f t="shared" si="14"/>
        <v>34.3292</v>
      </c>
      <c r="U137">
        <f t="shared" si="15"/>
        <v>18.522354189200001</v>
      </c>
      <c r="X137" s="9"/>
      <c r="Y137" s="22">
        <v>8.0566399999999996E-2</v>
      </c>
      <c r="Z137" s="22">
        <v>144.9</v>
      </c>
      <c r="AA137" s="22">
        <v>-3.6022899999999997E-2</v>
      </c>
      <c r="AB137" s="22">
        <v>127</v>
      </c>
      <c r="AC137" s="22">
        <v>7.9498299999999994E-2</v>
      </c>
      <c r="AD137">
        <f t="shared" si="16"/>
        <v>36.0229</v>
      </c>
      <c r="AE137">
        <f t="shared" si="17"/>
        <v>2.9022353705599997</v>
      </c>
      <c r="AF137" s="9"/>
      <c r="AG137" s="22">
        <v>0.539551</v>
      </c>
      <c r="AH137" s="22">
        <v>192.20599999999999</v>
      </c>
      <c r="AI137" s="22">
        <v>-3.4176600000000001E-2</v>
      </c>
      <c r="AJ137" s="22">
        <v>127</v>
      </c>
      <c r="AK137" s="22">
        <v>0.53832999999999998</v>
      </c>
      <c r="AL137">
        <f t="shared" si="18"/>
        <v>34.176600000000001</v>
      </c>
      <c r="AM137">
        <f t="shared" si="19"/>
        <v>18.4400187066</v>
      </c>
      <c r="AP137" s="9"/>
      <c r="AQ137" s="22">
        <v>8.0566399999999996E-2</v>
      </c>
      <c r="AR137" s="22">
        <v>239.512</v>
      </c>
      <c r="AS137" s="22">
        <v>-3.61572E-2</v>
      </c>
      <c r="AT137" s="22">
        <v>127</v>
      </c>
      <c r="AU137" s="22">
        <v>7.9376199999999994E-2</v>
      </c>
      <c r="AV137">
        <f t="shared" si="20"/>
        <v>36.157200000000003</v>
      </c>
      <c r="AW137">
        <f t="shared" si="21"/>
        <v>2.9130554380800002</v>
      </c>
      <c r="AX137" s="9"/>
      <c r="AY137" s="22">
        <v>0.539551</v>
      </c>
      <c r="AZ137" s="22">
        <v>286.88400000000001</v>
      </c>
      <c r="BA137" s="22">
        <v>-3.4133900000000002E-2</v>
      </c>
      <c r="BB137" s="22">
        <v>127</v>
      </c>
      <c r="BC137" s="22">
        <v>0.5383</v>
      </c>
      <c r="BD137">
        <f t="shared" si="22"/>
        <v>34.133900000000004</v>
      </c>
      <c r="BE137">
        <f t="shared" si="23"/>
        <v>18.416979878900001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7.5531000000000001E-2</v>
      </c>
      <c r="H138" s="22">
        <v>50.483199999999997</v>
      </c>
      <c r="I138" s="22">
        <v>-3.6050400000000003E-2</v>
      </c>
      <c r="J138" s="22">
        <v>128</v>
      </c>
      <c r="K138" s="22">
        <v>7.4493400000000001E-2</v>
      </c>
      <c r="L138">
        <f t="shared" si="12"/>
        <v>36.050400000000003</v>
      </c>
      <c r="M138">
        <f t="shared" si="13"/>
        <v>2.7229227624000001</v>
      </c>
      <c r="N138" s="9"/>
      <c r="O138" s="22">
        <v>0.54458600000000001</v>
      </c>
      <c r="P138" s="22">
        <v>97.7136</v>
      </c>
      <c r="Q138" s="22">
        <v>-3.4139999999999997E-2</v>
      </c>
      <c r="R138" s="22">
        <v>128</v>
      </c>
      <c r="S138" s="22">
        <v>0.54336499999999999</v>
      </c>
      <c r="T138">
        <f t="shared" si="14"/>
        <v>34.139999999999993</v>
      </c>
      <c r="U138">
        <f t="shared" si="15"/>
        <v>18.592166039999999</v>
      </c>
      <c r="X138" s="9"/>
      <c r="Y138" s="22">
        <v>7.5531000000000001E-2</v>
      </c>
      <c r="Z138" s="22">
        <v>144.91</v>
      </c>
      <c r="AA138" s="22">
        <v>-3.6050400000000003E-2</v>
      </c>
      <c r="AB138" s="22">
        <v>128</v>
      </c>
      <c r="AC138" s="22">
        <v>7.4493400000000001E-2</v>
      </c>
      <c r="AD138">
        <f t="shared" si="16"/>
        <v>36.050400000000003</v>
      </c>
      <c r="AE138">
        <f t="shared" si="17"/>
        <v>2.7229227624000001</v>
      </c>
      <c r="AF138" s="9"/>
      <c r="AG138" s="22">
        <v>0.54458600000000001</v>
      </c>
      <c r="AH138" s="22">
        <v>192.21600000000001</v>
      </c>
      <c r="AI138" s="22">
        <v>-3.3950800000000003E-2</v>
      </c>
      <c r="AJ138" s="22">
        <v>128</v>
      </c>
      <c r="AK138" s="22">
        <v>0.54336499999999999</v>
      </c>
      <c r="AL138">
        <f t="shared" si="18"/>
        <v>33.950800000000001</v>
      </c>
      <c r="AM138">
        <f t="shared" si="19"/>
        <v>18.489130368800001</v>
      </c>
      <c r="AP138" s="9"/>
      <c r="AQ138" s="22">
        <v>7.5531000000000001E-2</v>
      </c>
      <c r="AR138" s="22">
        <v>239.52199999999999</v>
      </c>
      <c r="AS138" s="22">
        <v>-3.6163300000000002E-2</v>
      </c>
      <c r="AT138" s="22">
        <v>128</v>
      </c>
      <c r="AU138" s="22">
        <v>7.4432399999999996E-2</v>
      </c>
      <c r="AV138">
        <f t="shared" si="20"/>
        <v>36.1633</v>
      </c>
      <c r="AW138">
        <f t="shared" si="21"/>
        <v>2.7314502123</v>
      </c>
      <c r="AX138" s="9"/>
      <c r="AY138" s="22">
        <v>0.54458600000000001</v>
      </c>
      <c r="AZ138" s="22">
        <v>286.89400000000001</v>
      </c>
      <c r="BA138" s="22">
        <v>-3.39111E-2</v>
      </c>
      <c r="BB138" s="22">
        <v>128</v>
      </c>
      <c r="BC138" s="22">
        <v>0.54336499999999999</v>
      </c>
      <c r="BD138">
        <f t="shared" si="22"/>
        <v>33.911099999999998</v>
      </c>
      <c r="BE138">
        <f t="shared" si="23"/>
        <v>18.467510304599998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7.0495600000000005E-2</v>
      </c>
      <c r="H139" s="22">
        <v>50.493299999999998</v>
      </c>
      <c r="I139" s="22">
        <v>-3.6059599999999997E-2</v>
      </c>
      <c r="J139" s="22">
        <v>129</v>
      </c>
      <c r="K139" s="22">
        <v>6.9366499999999998E-2</v>
      </c>
      <c r="L139">
        <f t="shared" si="12"/>
        <v>36.059599999999996</v>
      </c>
      <c r="M139">
        <f t="shared" si="13"/>
        <v>2.5420431377599999</v>
      </c>
      <c r="N139" s="9"/>
      <c r="O139" s="22">
        <v>0.54962200000000005</v>
      </c>
      <c r="P139" s="22">
        <v>97.723699999999994</v>
      </c>
      <c r="Q139" s="22">
        <v>-3.39203E-2</v>
      </c>
      <c r="R139" s="22">
        <v>129</v>
      </c>
      <c r="S139" s="22">
        <v>0.548431</v>
      </c>
      <c r="T139">
        <f t="shared" si="14"/>
        <v>33.920299999999997</v>
      </c>
      <c r="U139">
        <f t="shared" si="15"/>
        <v>18.643343126600001</v>
      </c>
      <c r="X139" s="9"/>
      <c r="Y139" s="22">
        <v>7.0495600000000005E-2</v>
      </c>
      <c r="Z139" s="22">
        <v>144.91999999999999</v>
      </c>
      <c r="AA139" s="22">
        <v>-3.6053500000000002E-2</v>
      </c>
      <c r="AB139" s="22">
        <v>129</v>
      </c>
      <c r="AC139" s="22">
        <v>6.9366499999999998E-2</v>
      </c>
      <c r="AD139">
        <f t="shared" si="16"/>
        <v>36.0535</v>
      </c>
      <c r="AE139">
        <f t="shared" si="17"/>
        <v>2.5416131146000001</v>
      </c>
      <c r="AF139" s="9"/>
      <c r="AG139" s="22">
        <v>0.54962200000000005</v>
      </c>
      <c r="AH139" s="22">
        <v>192.226</v>
      </c>
      <c r="AI139" s="22">
        <v>-3.3697499999999998E-2</v>
      </c>
      <c r="AJ139" s="22">
        <v>129</v>
      </c>
      <c r="AK139" s="22">
        <v>0.548431</v>
      </c>
      <c r="AL139">
        <f t="shared" si="18"/>
        <v>33.697499999999998</v>
      </c>
      <c r="AM139">
        <f t="shared" si="19"/>
        <v>18.520887345000002</v>
      </c>
      <c r="AP139" s="9"/>
      <c r="AQ139" s="22">
        <v>7.0495600000000005E-2</v>
      </c>
      <c r="AR139" s="22">
        <v>239.53200000000001</v>
      </c>
      <c r="AS139" s="22">
        <v>-3.6154199999999997E-2</v>
      </c>
      <c r="AT139" s="22">
        <v>129</v>
      </c>
      <c r="AU139" s="22">
        <v>6.9397E-2</v>
      </c>
      <c r="AV139">
        <f t="shared" si="20"/>
        <v>36.154199999999996</v>
      </c>
      <c r="AW139">
        <f t="shared" si="21"/>
        <v>2.5487120215200001</v>
      </c>
      <c r="AX139" s="9"/>
      <c r="AY139" s="22">
        <v>0.54962200000000005</v>
      </c>
      <c r="AZ139" s="22">
        <v>286.904</v>
      </c>
      <c r="BA139" s="22">
        <v>-3.3660900000000001E-2</v>
      </c>
      <c r="BB139" s="22">
        <v>129</v>
      </c>
      <c r="BC139" s="22">
        <v>0.548431</v>
      </c>
      <c r="BD139">
        <f t="shared" si="22"/>
        <v>33.660899999999998</v>
      </c>
      <c r="BE139">
        <f t="shared" si="23"/>
        <v>18.500771179800001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6.5460199999999996E-2</v>
      </c>
      <c r="H140" s="22">
        <v>50.503399999999999</v>
      </c>
      <c r="I140" s="22">
        <v>-3.6059599999999997E-2</v>
      </c>
      <c r="J140" s="22">
        <v>130</v>
      </c>
      <c r="K140" s="22">
        <v>6.4269999999999994E-2</v>
      </c>
      <c r="L140">
        <f t="shared" ref="L140:L173" si="24">-I140/$F$2*1000</f>
        <v>36.059599999999996</v>
      </c>
      <c r="M140">
        <f t="shared" ref="M140:M173" si="25">L140*G140</f>
        <v>2.3604686279199996</v>
      </c>
      <c r="N140" s="9"/>
      <c r="O140" s="22">
        <v>0.55465699999999996</v>
      </c>
      <c r="P140" s="22">
        <v>97.733800000000002</v>
      </c>
      <c r="Q140" s="22">
        <v>-3.3667000000000002E-2</v>
      </c>
      <c r="R140" s="22">
        <v>130</v>
      </c>
      <c r="S140" s="22">
        <v>0.55343600000000004</v>
      </c>
      <c r="T140">
        <f t="shared" ref="T140:T173" si="26">-Q140/$F$2*1000</f>
        <v>33.667000000000002</v>
      </c>
      <c r="U140">
        <f t="shared" ref="U140:U173" si="27">T140*O140</f>
        <v>18.673637219</v>
      </c>
      <c r="X140" s="9"/>
      <c r="Y140" s="22">
        <v>6.5460199999999996E-2</v>
      </c>
      <c r="Z140" s="22">
        <v>144.93</v>
      </c>
      <c r="AA140" s="22">
        <v>-3.60474E-2</v>
      </c>
      <c r="AB140" s="22">
        <v>130</v>
      </c>
      <c r="AC140" s="22">
        <v>6.4361600000000005E-2</v>
      </c>
      <c r="AD140">
        <f t="shared" ref="AD140:AD173" si="28">-AA140/$F$2*1000</f>
        <v>36.047400000000003</v>
      </c>
      <c r="AE140">
        <f t="shared" ref="AE140:AE173" si="29">AD140*Y140</f>
        <v>2.3596700134800002</v>
      </c>
      <c r="AF140" s="9"/>
      <c r="AG140" s="22">
        <v>0.55465699999999996</v>
      </c>
      <c r="AH140" s="22">
        <v>192.23699999999999</v>
      </c>
      <c r="AI140" s="22">
        <v>-3.3435100000000002E-2</v>
      </c>
      <c r="AJ140" s="22">
        <v>130</v>
      </c>
      <c r="AK140" s="22">
        <v>0.55340599999999995</v>
      </c>
      <c r="AL140">
        <f t="shared" ref="AL140:AL173" si="30">-AI140/$F$2*1000</f>
        <v>33.435100000000006</v>
      </c>
      <c r="AM140">
        <f t="shared" ref="AM140:AM173" si="31">AL140*AG140</f>
        <v>18.545012260700002</v>
      </c>
      <c r="AP140" s="9"/>
      <c r="AQ140" s="22">
        <v>6.5460199999999996E-2</v>
      </c>
      <c r="AR140" s="22">
        <v>239.542</v>
      </c>
      <c r="AS140" s="22">
        <v>-3.6160299999999999E-2</v>
      </c>
      <c r="AT140" s="22">
        <v>130</v>
      </c>
      <c r="AU140" s="22">
        <v>6.4392099999999994E-2</v>
      </c>
      <c r="AV140">
        <f t="shared" ref="AV140:AV173" si="32">-AS140/$F$2*1000</f>
        <v>36.160299999999999</v>
      </c>
      <c r="AW140">
        <f t="shared" ref="AW140:AW173" si="33">AV140*AQ140</f>
        <v>2.3670604700599998</v>
      </c>
      <c r="AX140" s="9"/>
      <c r="AY140" s="22">
        <v>0.55465699999999996</v>
      </c>
      <c r="AZ140" s="22">
        <v>286.91399999999999</v>
      </c>
      <c r="BA140" s="22">
        <v>-3.3380100000000003E-2</v>
      </c>
      <c r="BB140" s="22">
        <v>130</v>
      </c>
      <c r="BC140" s="22">
        <v>0.55343600000000004</v>
      </c>
      <c r="BD140">
        <f t="shared" ref="BD140:BD173" si="34">-BA140/$F$2*1000</f>
        <v>33.380100000000006</v>
      </c>
      <c r="BE140">
        <f t="shared" ref="BE140:BE173" si="35">BD140*AY140</f>
        <v>18.514506125700002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6.0424800000000001E-2</v>
      </c>
      <c r="H141" s="22">
        <v>50.513399999999997</v>
      </c>
      <c r="I141" s="22">
        <v>-3.60626E-2</v>
      </c>
      <c r="J141" s="22">
        <v>131</v>
      </c>
      <c r="K141" s="22">
        <v>5.9265100000000001E-2</v>
      </c>
      <c r="L141">
        <f t="shared" si="24"/>
        <v>36.062600000000003</v>
      </c>
      <c r="M141">
        <f t="shared" si="25"/>
        <v>2.1790753924800002</v>
      </c>
      <c r="N141" s="9"/>
      <c r="O141" s="22">
        <v>0.55969199999999997</v>
      </c>
      <c r="P141" s="22">
        <v>97.743799999999993</v>
      </c>
      <c r="Q141" s="22">
        <v>-3.3383200000000002E-2</v>
      </c>
      <c r="R141" s="22">
        <v>131</v>
      </c>
      <c r="S141" s="22">
        <v>0.55853299999999995</v>
      </c>
      <c r="T141">
        <f t="shared" si="26"/>
        <v>33.383200000000002</v>
      </c>
      <c r="U141">
        <f t="shared" si="27"/>
        <v>18.684309974400001</v>
      </c>
      <c r="X141" s="9"/>
      <c r="Y141" s="22">
        <v>6.0424800000000001E-2</v>
      </c>
      <c r="Z141" s="22">
        <v>144.94</v>
      </c>
      <c r="AA141" s="22">
        <v>-3.60474E-2</v>
      </c>
      <c r="AB141" s="22">
        <v>131</v>
      </c>
      <c r="AC141" s="22">
        <v>5.92957E-2</v>
      </c>
      <c r="AD141">
        <f t="shared" si="28"/>
        <v>36.047400000000003</v>
      </c>
      <c r="AE141">
        <f t="shared" si="29"/>
        <v>2.1781569355200001</v>
      </c>
      <c r="AF141" s="9"/>
      <c r="AG141" s="22">
        <v>0.55969199999999997</v>
      </c>
      <c r="AH141" s="22">
        <v>192.24700000000001</v>
      </c>
      <c r="AI141" s="22">
        <v>-3.31329E-2</v>
      </c>
      <c r="AJ141" s="22">
        <v>131</v>
      </c>
      <c r="AK141" s="22">
        <v>0.55847199999999997</v>
      </c>
      <c r="AL141">
        <f t="shared" si="30"/>
        <v>33.132899999999999</v>
      </c>
      <c r="AM141">
        <f t="shared" si="31"/>
        <v>18.5442190668</v>
      </c>
      <c r="AP141" s="9"/>
      <c r="AQ141" s="22">
        <v>6.0424800000000001E-2</v>
      </c>
      <c r="AR141" s="22">
        <v>239.55199999999999</v>
      </c>
      <c r="AS141" s="22">
        <v>-3.6169399999999997E-2</v>
      </c>
      <c r="AT141" s="22">
        <v>131</v>
      </c>
      <c r="AU141" s="22">
        <v>5.9265100000000001E-2</v>
      </c>
      <c r="AV141">
        <f t="shared" si="32"/>
        <v>36.169399999999996</v>
      </c>
      <c r="AW141">
        <f t="shared" si="33"/>
        <v>2.1855287611199996</v>
      </c>
      <c r="AX141" s="9"/>
      <c r="AY141" s="22">
        <v>0.55969199999999997</v>
      </c>
      <c r="AZ141" s="22">
        <v>286.92399999999998</v>
      </c>
      <c r="BA141" s="22">
        <v>-3.3065799999999999E-2</v>
      </c>
      <c r="BB141" s="22">
        <v>131</v>
      </c>
      <c r="BC141" s="22">
        <v>0.55853299999999995</v>
      </c>
      <c r="BD141">
        <f t="shared" si="34"/>
        <v>33.065799999999996</v>
      </c>
      <c r="BE141">
        <f t="shared" si="35"/>
        <v>18.506663733599996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5.5389399999999998E-2</v>
      </c>
      <c r="H142" s="22">
        <v>50.523499999999999</v>
      </c>
      <c r="I142" s="22">
        <v>-3.60626E-2</v>
      </c>
      <c r="J142" s="22">
        <v>132</v>
      </c>
      <c r="K142" s="22">
        <v>5.4229699999999999E-2</v>
      </c>
      <c r="L142">
        <f t="shared" si="24"/>
        <v>36.062600000000003</v>
      </c>
      <c r="M142">
        <f t="shared" si="25"/>
        <v>1.99748577644</v>
      </c>
      <c r="N142" s="9"/>
      <c r="O142" s="22">
        <v>0.56472800000000001</v>
      </c>
      <c r="P142" s="22">
        <v>97.753900000000002</v>
      </c>
      <c r="Q142" s="22">
        <v>-3.3068800000000002E-2</v>
      </c>
      <c r="R142" s="22">
        <v>132</v>
      </c>
      <c r="S142" s="22">
        <v>0.56350699999999998</v>
      </c>
      <c r="T142">
        <f t="shared" si="26"/>
        <v>33.068800000000003</v>
      </c>
      <c r="U142">
        <f t="shared" si="27"/>
        <v>18.674877286400001</v>
      </c>
      <c r="X142" s="9"/>
      <c r="Y142" s="22">
        <v>5.5389399999999998E-2</v>
      </c>
      <c r="Z142" s="22">
        <v>144.94999999999999</v>
      </c>
      <c r="AA142" s="22">
        <v>-3.6035200000000003E-2</v>
      </c>
      <c r="AB142" s="22">
        <v>132</v>
      </c>
      <c r="AC142" s="22">
        <v>5.4382300000000001E-2</v>
      </c>
      <c r="AD142">
        <f t="shared" si="28"/>
        <v>36.035200000000003</v>
      </c>
      <c r="AE142">
        <f t="shared" si="29"/>
        <v>1.9959681068800001</v>
      </c>
      <c r="AF142" s="9"/>
      <c r="AG142" s="22">
        <v>0.56472800000000001</v>
      </c>
      <c r="AH142" s="22">
        <v>192.25700000000001</v>
      </c>
      <c r="AI142" s="22">
        <v>-3.2781999999999999E-2</v>
      </c>
      <c r="AJ142" s="22">
        <v>132</v>
      </c>
      <c r="AK142" s="22">
        <v>0.56353799999999998</v>
      </c>
      <c r="AL142">
        <f t="shared" si="30"/>
        <v>32.781999999999996</v>
      </c>
      <c r="AM142">
        <f t="shared" si="31"/>
        <v>18.512913295999997</v>
      </c>
      <c r="AP142" s="9"/>
      <c r="AQ142" s="22">
        <v>5.5389399999999998E-2</v>
      </c>
      <c r="AR142" s="22">
        <v>239.56200000000001</v>
      </c>
      <c r="AS142" s="22">
        <v>-3.6163300000000002E-2</v>
      </c>
      <c r="AT142" s="22">
        <v>132</v>
      </c>
      <c r="AU142" s="22">
        <v>5.4229699999999999E-2</v>
      </c>
      <c r="AV142">
        <f t="shared" si="32"/>
        <v>36.1633</v>
      </c>
      <c r="AW142">
        <f t="shared" si="33"/>
        <v>2.0030634890200001</v>
      </c>
      <c r="AX142" s="9"/>
      <c r="AY142" s="22">
        <v>0.56472800000000001</v>
      </c>
      <c r="AZ142" s="22">
        <v>286.93400000000003</v>
      </c>
      <c r="BA142" s="22">
        <v>-3.2711799999999999E-2</v>
      </c>
      <c r="BB142" s="22">
        <v>132</v>
      </c>
      <c r="BC142" s="22">
        <v>0.56347700000000001</v>
      </c>
      <c r="BD142">
        <f t="shared" si="34"/>
        <v>32.711799999999997</v>
      </c>
      <c r="BE142">
        <f t="shared" si="35"/>
        <v>18.473269390399999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5.0354000000000003E-2</v>
      </c>
      <c r="H143" s="22">
        <v>50.5336</v>
      </c>
      <c r="I143" s="22">
        <v>-3.6077900000000003E-2</v>
      </c>
      <c r="J143" s="22">
        <v>133</v>
      </c>
      <c r="K143" s="22">
        <v>5.00641E-2</v>
      </c>
      <c r="L143">
        <f t="shared" si="24"/>
        <v>36.0779</v>
      </c>
      <c r="M143">
        <f t="shared" si="25"/>
        <v>1.8166665766000001</v>
      </c>
      <c r="N143" s="9"/>
      <c r="O143" s="22">
        <v>0.56976300000000002</v>
      </c>
      <c r="P143" s="22">
        <v>97.763999999999996</v>
      </c>
      <c r="Q143" s="22">
        <v>-3.2696500000000003E-2</v>
      </c>
      <c r="R143" s="22">
        <v>133</v>
      </c>
      <c r="S143" s="22">
        <v>0.56848100000000001</v>
      </c>
      <c r="T143">
        <f t="shared" si="26"/>
        <v>32.6965</v>
      </c>
      <c r="U143">
        <f t="shared" si="27"/>
        <v>18.629255929500001</v>
      </c>
      <c r="X143" s="9"/>
      <c r="Y143" s="22">
        <v>5.0354000000000003E-2</v>
      </c>
      <c r="Z143" s="22">
        <v>144.96</v>
      </c>
      <c r="AA143" s="22">
        <v>-3.6041299999999998E-2</v>
      </c>
      <c r="AB143" s="22">
        <v>133</v>
      </c>
      <c r="AC143" s="22">
        <v>5.0042700000000002E-2</v>
      </c>
      <c r="AD143">
        <f t="shared" si="28"/>
        <v>36.0413</v>
      </c>
      <c r="AE143">
        <f t="shared" si="29"/>
        <v>1.8148236202000001</v>
      </c>
      <c r="AF143" s="9"/>
      <c r="AG143" s="22">
        <v>0.56976300000000002</v>
      </c>
      <c r="AH143" s="22">
        <v>192.267</v>
      </c>
      <c r="AI143" s="22">
        <v>-3.2388300000000002E-2</v>
      </c>
      <c r="AJ143" s="22">
        <v>133</v>
      </c>
      <c r="AK143" s="22">
        <v>0.568573</v>
      </c>
      <c r="AL143">
        <f t="shared" si="30"/>
        <v>32.388300000000001</v>
      </c>
      <c r="AM143">
        <f t="shared" si="31"/>
        <v>18.453654972900001</v>
      </c>
      <c r="AP143" s="9"/>
      <c r="AQ143" s="22">
        <v>5.0354000000000003E-2</v>
      </c>
      <c r="AR143" s="22">
        <v>239.572</v>
      </c>
      <c r="AS143" s="22">
        <v>-3.6154199999999997E-2</v>
      </c>
      <c r="AT143" s="22">
        <v>133</v>
      </c>
      <c r="AU143" s="22">
        <v>5.0015299999999999E-2</v>
      </c>
      <c r="AV143">
        <f t="shared" si="32"/>
        <v>36.154199999999996</v>
      </c>
      <c r="AW143">
        <f t="shared" si="33"/>
        <v>1.8205085867999999</v>
      </c>
      <c r="AX143" s="9"/>
      <c r="AY143" s="22">
        <v>0.56976300000000002</v>
      </c>
      <c r="AZ143" s="22">
        <v>286.94499999999999</v>
      </c>
      <c r="BA143" s="22">
        <v>-3.2299799999999997E-2</v>
      </c>
      <c r="BB143" s="22">
        <v>133</v>
      </c>
      <c r="BC143" s="22">
        <v>0.56854199999999999</v>
      </c>
      <c r="BD143">
        <f t="shared" si="34"/>
        <v>32.299799999999998</v>
      </c>
      <c r="BE143">
        <f t="shared" si="35"/>
        <v>18.403230947400001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4.5318600000000001E-2</v>
      </c>
      <c r="H144" s="22">
        <v>50.543700000000001</v>
      </c>
      <c r="I144" s="22">
        <v>-3.6068700000000002E-2</v>
      </c>
      <c r="J144" s="22">
        <v>134</v>
      </c>
      <c r="K144" s="22">
        <v>4.4979900000000003E-2</v>
      </c>
      <c r="L144">
        <f t="shared" si="24"/>
        <v>36.0687</v>
      </c>
      <c r="M144">
        <f t="shared" si="25"/>
        <v>1.63458298782</v>
      </c>
      <c r="N144" s="9"/>
      <c r="O144" s="22">
        <v>0.57479899999999995</v>
      </c>
      <c r="P144" s="22">
        <v>97.774000000000001</v>
      </c>
      <c r="Q144" s="22">
        <v>-3.2293700000000002E-2</v>
      </c>
      <c r="R144" s="22">
        <v>134</v>
      </c>
      <c r="S144" s="22">
        <v>0.57360800000000001</v>
      </c>
      <c r="T144">
        <f t="shared" si="26"/>
        <v>32.293700000000001</v>
      </c>
      <c r="U144">
        <f t="shared" si="27"/>
        <v>18.562386466299998</v>
      </c>
      <c r="X144" s="9"/>
      <c r="Y144" s="22">
        <v>4.5318600000000001E-2</v>
      </c>
      <c r="Z144" s="22">
        <v>144.97</v>
      </c>
      <c r="AA144" s="22">
        <v>-3.6044300000000001E-2</v>
      </c>
      <c r="AB144" s="22">
        <v>134</v>
      </c>
      <c r="AC144" s="22">
        <v>4.4967699999999999E-2</v>
      </c>
      <c r="AD144">
        <f t="shared" si="28"/>
        <v>36.0443</v>
      </c>
      <c r="AE144">
        <f t="shared" si="29"/>
        <v>1.63347721398</v>
      </c>
      <c r="AF144" s="9"/>
      <c r="AG144" s="22">
        <v>0.57479899999999995</v>
      </c>
      <c r="AH144" s="22">
        <v>192.27699999999999</v>
      </c>
      <c r="AI144" s="22">
        <v>-3.1958E-2</v>
      </c>
      <c r="AJ144" s="22">
        <v>134</v>
      </c>
      <c r="AK144" s="22">
        <v>0.57360800000000001</v>
      </c>
      <c r="AL144">
        <f t="shared" si="30"/>
        <v>31.958000000000002</v>
      </c>
      <c r="AM144">
        <f t="shared" si="31"/>
        <v>18.369426441999998</v>
      </c>
      <c r="AP144" s="9"/>
      <c r="AQ144" s="22">
        <v>4.5318600000000001E-2</v>
      </c>
      <c r="AR144" s="22">
        <v>239.58199999999999</v>
      </c>
      <c r="AS144" s="22">
        <v>-3.6151099999999999E-2</v>
      </c>
      <c r="AT144" s="22">
        <v>134</v>
      </c>
      <c r="AU144" s="22">
        <v>4.5013400000000002E-2</v>
      </c>
      <c r="AV144">
        <f t="shared" si="32"/>
        <v>36.1511</v>
      </c>
      <c r="AW144">
        <f t="shared" si="33"/>
        <v>1.6383172404599999</v>
      </c>
      <c r="AX144" s="9"/>
      <c r="AY144" s="22">
        <v>0.57479899999999995</v>
      </c>
      <c r="AZ144" s="22">
        <v>286.95499999999998</v>
      </c>
      <c r="BA144" s="22">
        <v>-3.1848099999999997E-2</v>
      </c>
      <c r="BB144" s="22">
        <v>134</v>
      </c>
      <c r="BC144" s="22">
        <v>0.57357800000000003</v>
      </c>
      <c r="BD144">
        <f t="shared" si="34"/>
        <v>31.848099999999999</v>
      </c>
      <c r="BE144">
        <f t="shared" si="35"/>
        <v>18.306256031899999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4.0283199999999998E-2</v>
      </c>
      <c r="H145" s="22">
        <v>50.553699999999999</v>
      </c>
      <c r="I145" s="22">
        <v>-3.6077900000000003E-2</v>
      </c>
      <c r="J145" s="22">
        <v>135</v>
      </c>
      <c r="K145" s="22">
        <v>3.9987200000000001E-2</v>
      </c>
      <c r="L145">
        <f t="shared" si="24"/>
        <v>36.0779</v>
      </c>
      <c r="M145">
        <f t="shared" si="25"/>
        <v>1.4533332612799998</v>
      </c>
      <c r="N145" s="9"/>
      <c r="O145" s="22">
        <v>0.57983399999999996</v>
      </c>
      <c r="P145" s="22">
        <v>97.784099999999995</v>
      </c>
      <c r="Q145" s="22">
        <v>-3.1811499999999999E-2</v>
      </c>
      <c r="R145" s="22">
        <v>135</v>
      </c>
      <c r="S145" s="22">
        <v>0.57867400000000002</v>
      </c>
      <c r="T145">
        <f t="shared" si="26"/>
        <v>31.811499999999999</v>
      </c>
      <c r="U145">
        <f t="shared" si="27"/>
        <v>18.445389290999998</v>
      </c>
      <c r="X145" s="9"/>
      <c r="Y145" s="22">
        <v>4.0283199999999998E-2</v>
      </c>
      <c r="Z145" s="22">
        <v>144.98099999999999</v>
      </c>
      <c r="AA145" s="22">
        <v>-3.6056499999999998E-2</v>
      </c>
      <c r="AB145" s="22">
        <v>135</v>
      </c>
      <c r="AC145" s="22">
        <v>3.9974999999999997E-2</v>
      </c>
      <c r="AD145">
        <f t="shared" si="28"/>
        <v>36.0565</v>
      </c>
      <c r="AE145">
        <f t="shared" si="29"/>
        <v>1.4524712008</v>
      </c>
      <c r="AF145" s="9"/>
      <c r="AG145" s="22">
        <v>0.57983399999999996</v>
      </c>
      <c r="AH145" s="22">
        <v>192.28700000000001</v>
      </c>
      <c r="AI145" s="22">
        <v>-3.1460599999999998E-2</v>
      </c>
      <c r="AJ145" s="22">
        <v>135</v>
      </c>
      <c r="AK145" s="22">
        <v>0.57867400000000002</v>
      </c>
      <c r="AL145">
        <f t="shared" si="30"/>
        <v>31.460599999999999</v>
      </c>
      <c r="AM145">
        <f t="shared" si="31"/>
        <v>18.241925540399997</v>
      </c>
      <c r="AP145" s="9"/>
      <c r="AQ145" s="22">
        <v>4.0283199999999998E-2</v>
      </c>
      <c r="AR145" s="22">
        <v>239.59200000000001</v>
      </c>
      <c r="AS145" s="22">
        <v>-3.6154199999999997E-2</v>
      </c>
      <c r="AT145" s="22">
        <v>135</v>
      </c>
      <c r="AU145" s="22">
        <v>3.9947499999999997E-2</v>
      </c>
      <c r="AV145">
        <f t="shared" si="32"/>
        <v>36.154199999999996</v>
      </c>
      <c r="AW145">
        <f t="shared" si="33"/>
        <v>1.4564068694399999</v>
      </c>
      <c r="AX145" s="9"/>
      <c r="AY145" s="22">
        <v>0.57983399999999996</v>
      </c>
      <c r="AZ145" s="22">
        <v>286.96499999999997</v>
      </c>
      <c r="BA145" s="22">
        <v>-3.1341599999999997E-2</v>
      </c>
      <c r="BB145" s="22">
        <v>135</v>
      </c>
      <c r="BC145" s="22">
        <v>0.57867400000000002</v>
      </c>
      <c r="BD145">
        <f t="shared" si="34"/>
        <v>31.341599999999996</v>
      </c>
      <c r="BE145">
        <f t="shared" si="35"/>
        <v>18.172925294399995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3.5247800000000003E-2</v>
      </c>
      <c r="H146" s="22">
        <v>50.563800000000001</v>
      </c>
      <c r="I146" s="22">
        <v>-3.6087000000000001E-2</v>
      </c>
      <c r="J146" s="22">
        <v>136</v>
      </c>
      <c r="K146" s="22">
        <v>3.4851100000000003E-2</v>
      </c>
      <c r="L146">
        <f t="shared" si="24"/>
        <v>36.087000000000003</v>
      </c>
      <c r="M146">
        <f t="shared" si="25"/>
        <v>1.2719873586000001</v>
      </c>
      <c r="N146" s="9"/>
      <c r="O146" s="22">
        <v>0.58486899999999997</v>
      </c>
      <c r="P146" s="22">
        <v>97.794200000000004</v>
      </c>
      <c r="Q146" s="22">
        <v>-3.1283600000000002E-2</v>
      </c>
      <c r="R146" s="22">
        <v>136</v>
      </c>
      <c r="S146" s="22">
        <v>0.58370999999999995</v>
      </c>
      <c r="T146">
        <f t="shared" si="26"/>
        <v>31.283600000000003</v>
      </c>
      <c r="U146">
        <f t="shared" si="27"/>
        <v>18.2968078484</v>
      </c>
      <c r="X146" s="9"/>
      <c r="Y146" s="22">
        <v>3.5247800000000003E-2</v>
      </c>
      <c r="Z146" s="22">
        <v>144.99100000000001</v>
      </c>
      <c r="AA146" s="22">
        <v>-3.6077900000000003E-2</v>
      </c>
      <c r="AB146" s="22">
        <v>136</v>
      </c>
      <c r="AC146" s="22">
        <v>3.4912100000000001E-2</v>
      </c>
      <c r="AD146">
        <f t="shared" si="28"/>
        <v>36.0779</v>
      </c>
      <c r="AE146">
        <f t="shared" si="29"/>
        <v>1.2716666036200002</v>
      </c>
      <c r="AF146" s="9"/>
      <c r="AG146" s="22">
        <v>0.58486899999999997</v>
      </c>
      <c r="AH146" s="22">
        <v>192.297</v>
      </c>
      <c r="AI146" s="22">
        <v>-3.0920400000000001E-2</v>
      </c>
      <c r="AJ146" s="22">
        <v>136</v>
      </c>
      <c r="AK146" s="22">
        <v>0.58367899999999995</v>
      </c>
      <c r="AL146">
        <f t="shared" si="30"/>
        <v>30.920400000000001</v>
      </c>
      <c r="AM146">
        <f t="shared" si="31"/>
        <v>18.084383427599999</v>
      </c>
      <c r="AP146" s="9"/>
      <c r="AQ146" s="22">
        <v>3.5247800000000003E-2</v>
      </c>
      <c r="AR146" s="22">
        <v>239.602</v>
      </c>
      <c r="AS146" s="22">
        <v>-3.61572E-2</v>
      </c>
      <c r="AT146" s="22">
        <v>136</v>
      </c>
      <c r="AU146" s="22">
        <v>3.49152E-2</v>
      </c>
      <c r="AV146">
        <f t="shared" si="32"/>
        <v>36.157200000000003</v>
      </c>
      <c r="AW146">
        <f t="shared" si="33"/>
        <v>1.2744617541600003</v>
      </c>
      <c r="AX146" s="9"/>
      <c r="AY146" s="22">
        <v>0.58486899999999997</v>
      </c>
      <c r="AZ146" s="22">
        <v>286.97500000000002</v>
      </c>
      <c r="BA146" s="22">
        <v>-3.0779999999999998E-2</v>
      </c>
      <c r="BB146" s="22">
        <v>136</v>
      </c>
      <c r="BC146" s="22">
        <v>0.58370999999999995</v>
      </c>
      <c r="BD146">
        <f t="shared" si="34"/>
        <v>30.779999999999998</v>
      </c>
      <c r="BE146">
        <f t="shared" si="35"/>
        <v>18.002267819999997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3.02124E-2</v>
      </c>
      <c r="H147" s="22">
        <v>50.573900000000002</v>
      </c>
      <c r="I147" s="22">
        <v>-3.61053E-2</v>
      </c>
      <c r="J147" s="22">
        <v>137</v>
      </c>
      <c r="K147" s="22">
        <v>2.9882800000000001E-2</v>
      </c>
      <c r="L147">
        <f t="shared" si="24"/>
        <v>36.1053</v>
      </c>
      <c r="M147">
        <f t="shared" si="25"/>
        <v>1.0908277657200001</v>
      </c>
      <c r="N147" s="9"/>
      <c r="O147" s="22">
        <v>0.58990500000000001</v>
      </c>
      <c r="P147" s="22">
        <v>97.804299999999998</v>
      </c>
      <c r="Q147" s="22">
        <v>-3.0697599999999998E-2</v>
      </c>
      <c r="R147" s="22">
        <v>137</v>
      </c>
      <c r="S147" s="22">
        <v>0.58877599999999997</v>
      </c>
      <c r="T147">
        <f t="shared" si="26"/>
        <v>30.697599999999998</v>
      </c>
      <c r="U147">
        <f t="shared" si="27"/>
        <v>18.108667728</v>
      </c>
      <c r="X147" s="9"/>
      <c r="Y147" s="22">
        <v>3.02124E-2</v>
      </c>
      <c r="Z147" s="22">
        <v>145.001</v>
      </c>
      <c r="AA147" s="22">
        <v>-3.6087000000000001E-2</v>
      </c>
      <c r="AB147" s="22">
        <v>137</v>
      </c>
      <c r="AC147" s="22">
        <v>2.98737E-2</v>
      </c>
      <c r="AD147">
        <f t="shared" si="28"/>
        <v>36.087000000000003</v>
      </c>
      <c r="AE147">
        <f t="shared" si="29"/>
        <v>1.0902748788000001</v>
      </c>
      <c r="AF147" s="9"/>
      <c r="AG147" s="22">
        <v>0.58990500000000001</v>
      </c>
      <c r="AH147" s="22">
        <v>192.30699999999999</v>
      </c>
      <c r="AI147" s="22">
        <v>-3.0304000000000001E-2</v>
      </c>
      <c r="AJ147" s="22">
        <v>137</v>
      </c>
      <c r="AK147" s="22">
        <v>0.58877599999999997</v>
      </c>
      <c r="AL147">
        <f t="shared" si="30"/>
        <v>30.304000000000002</v>
      </c>
      <c r="AM147">
        <f t="shared" si="31"/>
        <v>17.876481120000001</v>
      </c>
      <c r="AP147" s="9"/>
      <c r="AQ147" s="22">
        <v>3.02124E-2</v>
      </c>
      <c r="AR147" s="22">
        <v>239.61199999999999</v>
      </c>
      <c r="AS147" s="22">
        <v>-3.6163300000000002E-2</v>
      </c>
      <c r="AT147" s="22">
        <v>137</v>
      </c>
      <c r="AU147" s="22">
        <v>2.9800400000000001E-2</v>
      </c>
      <c r="AV147">
        <f t="shared" si="32"/>
        <v>36.1633</v>
      </c>
      <c r="AW147">
        <f t="shared" si="33"/>
        <v>1.09258008492</v>
      </c>
      <c r="AX147" s="9"/>
      <c r="AY147" s="22">
        <v>0.58990500000000001</v>
      </c>
      <c r="AZ147" s="22">
        <v>286.98500000000001</v>
      </c>
      <c r="BA147" s="22">
        <v>-3.01453E-2</v>
      </c>
      <c r="BB147" s="22">
        <v>137</v>
      </c>
      <c r="BC147" s="22">
        <v>0.58880600000000005</v>
      </c>
      <c r="BD147">
        <f t="shared" si="34"/>
        <v>30.145299999999999</v>
      </c>
      <c r="BE147">
        <f t="shared" si="35"/>
        <v>17.782863196499999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2.5177000000000001E-2</v>
      </c>
      <c r="H148" s="22">
        <v>50.5839</v>
      </c>
      <c r="I148" s="22">
        <v>-3.6123700000000002E-2</v>
      </c>
      <c r="J148" s="22">
        <v>138</v>
      </c>
      <c r="K148" s="22">
        <v>2.4832199999999999E-2</v>
      </c>
      <c r="L148">
        <f t="shared" si="24"/>
        <v>36.123699999999999</v>
      </c>
      <c r="M148">
        <f t="shared" si="25"/>
        <v>0.90948639490000005</v>
      </c>
      <c r="N148" s="9"/>
      <c r="O148" s="22">
        <v>0.59494000000000002</v>
      </c>
      <c r="P148" s="22">
        <v>97.814300000000003</v>
      </c>
      <c r="Q148" s="22">
        <v>-3.0056800000000002E-2</v>
      </c>
      <c r="R148" s="22">
        <v>138</v>
      </c>
      <c r="S148" s="22">
        <v>0.593719</v>
      </c>
      <c r="T148">
        <f t="shared" si="26"/>
        <v>30.056800000000003</v>
      </c>
      <c r="U148">
        <f t="shared" si="27"/>
        <v>17.881992592000003</v>
      </c>
      <c r="X148" s="9"/>
      <c r="Y148" s="22">
        <v>2.5177000000000001E-2</v>
      </c>
      <c r="Z148" s="22">
        <v>145.011</v>
      </c>
      <c r="AA148" s="22">
        <v>-3.6087000000000001E-2</v>
      </c>
      <c r="AB148" s="22">
        <v>138</v>
      </c>
      <c r="AC148" s="22">
        <v>2.4844399999999999E-2</v>
      </c>
      <c r="AD148">
        <f t="shared" si="28"/>
        <v>36.087000000000003</v>
      </c>
      <c r="AE148">
        <f t="shared" si="29"/>
        <v>0.90856239900000013</v>
      </c>
      <c r="AF148" s="9"/>
      <c r="AG148" s="22">
        <v>0.59494000000000002</v>
      </c>
      <c r="AH148" s="22">
        <v>192.31700000000001</v>
      </c>
      <c r="AI148" s="22">
        <v>-2.9635600000000002E-2</v>
      </c>
      <c r="AJ148" s="22">
        <v>138</v>
      </c>
      <c r="AK148" s="22">
        <v>0.593719</v>
      </c>
      <c r="AL148">
        <f t="shared" si="30"/>
        <v>29.6356</v>
      </c>
      <c r="AM148">
        <f t="shared" si="31"/>
        <v>17.631403863999999</v>
      </c>
      <c r="AP148" s="9"/>
      <c r="AQ148" s="22">
        <v>2.5177000000000001E-2</v>
      </c>
      <c r="AR148" s="22">
        <v>239.62299999999999</v>
      </c>
      <c r="AS148" s="22">
        <v>-3.6169399999999997E-2</v>
      </c>
      <c r="AT148" s="22">
        <v>138</v>
      </c>
      <c r="AU148" s="22">
        <v>2.4823000000000001E-2</v>
      </c>
      <c r="AV148">
        <f t="shared" si="32"/>
        <v>36.169399999999996</v>
      </c>
      <c r="AW148">
        <f t="shared" si="33"/>
        <v>0.91063698379999991</v>
      </c>
      <c r="AX148" s="9"/>
      <c r="AY148" s="22">
        <v>0.59494000000000002</v>
      </c>
      <c r="AZ148" s="22">
        <v>286.995</v>
      </c>
      <c r="BA148" s="22">
        <v>-2.9446400000000001E-2</v>
      </c>
      <c r="BB148" s="22">
        <v>138</v>
      </c>
      <c r="BC148" s="22">
        <v>0.59381099999999998</v>
      </c>
      <c r="BD148">
        <f t="shared" si="34"/>
        <v>29.446400000000001</v>
      </c>
      <c r="BE148">
        <f t="shared" si="35"/>
        <v>17.518841216000002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2.0141599999999999E-2</v>
      </c>
      <c r="H149" s="22">
        <v>50.594000000000001</v>
      </c>
      <c r="I149" s="22">
        <v>-3.6126699999999998E-2</v>
      </c>
      <c r="J149" s="22">
        <v>139</v>
      </c>
      <c r="K149" s="22">
        <v>1.9787599999999999E-2</v>
      </c>
      <c r="L149">
        <f t="shared" si="24"/>
        <v>36.1267</v>
      </c>
      <c r="M149">
        <f t="shared" si="25"/>
        <v>0.72764954071999999</v>
      </c>
      <c r="N149" s="9"/>
      <c r="O149" s="22">
        <v>0.59997599999999995</v>
      </c>
      <c r="P149" s="22">
        <v>97.824399999999997</v>
      </c>
      <c r="Q149" s="22">
        <v>-2.9336500000000001E-2</v>
      </c>
      <c r="R149" s="22">
        <v>139</v>
      </c>
      <c r="S149" s="22">
        <v>0.59884599999999999</v>
      </c>
      <c r="T149">
        <f t="shared" si="26"/>
        <v>29.336500000000001</v>
      </c>
      <c r="U149">
        <f t="shared" si="27"/>
        <v>17.601195923999999</v>
      </c>
      <c r="X149" s="9"/>
      <c r="Y149" s="22">
        <v>2.0141599999999999E-2</v>
      </c>
      <c r="Z149" s="22">
        <v>145.02099999999999</v>
      </c>
      <c r="AA149" s="22">
        <v>-3.6096200000000002E-2</v>
      </c>
      <c r="AB149" s="22">
        <v>139</v>
      </c>
      <c r="AC149" s="22">
        <v>1.9754000000000001E-2</v>
      </c>
      <c r="AD149">
        <f t="shared" si="28"/>
        <v>36.096200000000003</v>
      </c>
      <c r="AE149">
        <f t="shared" si="29"/>
        <v>0.72703522192000003</v>
      </c>
      <c r="AF149" s="9"/>
      <c r="AG149" s="22">
        <v>0.59997599999999995</v>
      </c>
      <c r="AH149" s="22">
        <v>192.327</v>
      </c>
      <c r="AI149" s="22">
        <v>-2.8857399999999998E-2</v>
      </c>
      <c r="AJ149" s="22">
        <v>139</v>
      </c>
      <c r="AK149" s="22">
        <v>0.59887699999999999</v>
      </c>
      <c r="AL149">
        <f t="shared" si="30"/>
        <v>28.857399999999998</v>
      </c>
      <c r="AM149">
        <f t="shared" si="31"/>
        <v>17.313747422399999</v>
      </c>
      <c r="AP149" s="9"/>
      <c r="AQ149" s="22">
        <v>2.0141599999999999E-2</v>
      </c>
      <c r="AR149" s="22">
        <v>239.63300000000001</v>
      </c>
      <c r="AS149" s="22">
        <v>-3.6181600000000001E-2</v>
      </c>
      <c r="AT149" s="22">
        <v>139</v>
      </c>
      <c r="AU149" s="22">
        <v>1.9775399999999999E-2</v>
      </c>
      <c r="AV149">
        <f t="shared" si="32"/>
        <v>36.181600000000003</v>
      </c>
      <c r="AW149">
        <f t="shared" si="33"/>
        <v>0.72875531455999998</v>
      </c>
      <c r="AX149" s="9"/>
      <c r="AY149" s="22">
        <v>0.59997599999999995</v>
      </c>
      <c r="AZ149" s="22">
        <v>287.005</v>
      </c>
      <c r="BA149" s="22">
        <v>-2.8665199999999998E-2</v>
      </c>
      <c r="BB149" s="22">
        <v>139</v>
      </c>
      <c r="BC149" s="22">
        <v>0.59884599999999999</v>
      </c>
      <c r="BD149">
        <f t="shared" si="34"/>
        <v>28.665199999999999</v>
      </c>
      <c r="BE149">
        <f t="shared" si="35"/>
        <v>17.198432035199996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1.51062E-2</v>
      </c>
      <c r="H150" s="22">
        <v>50.604100000000003</v>
      </c>
      <c r="I150" s="22">
        <v>-3.6142000000000001E-2</v>
      </c>
      <c r="J150" s="22">
        <v>140</v>
      </c>
      <c r="K150" s="22">
        <v>1.4694199999999999E-2</v>
      </c>
      <c r="L150">
        <f t="shared" si="24"/>
        <v>36.142000000000003</v>
      </c>
      <c r="M150">
        <f t="shared" si="25"/>
        <v>0.54596828040000001</v>
      </c>
      <c r="N150" s="9"/>
      <c r="O150" s="22">
        <v>0.60501099999999997</v>
      </c>
      <c r="P150" s="22">
        <v>97.834500000000006</v>
      </c>
      <c r="Q150" s="22">
        <v>-2.8555299999999999E-2</v>
      </c>
      <c r="R150" s="22">
        <v>140</v>
      </c>
      <c r="S150" s="22">
        <v>0.60385100000000003</v>
      </c>
      <c r="T150">
        <f t="shared" si="26"/>
        <v>28.555299999999999</v>
      </c>
      <c r="U150">
        <f t="shared" si="27"/>
        <v>17.276270608299999</v>
      </c>
      <c r="X150" s="9"/>
      <c r="Y150" s="22">
        <v>1.51062E-2</v>
      </c>
      <c r="Z150" s="22">
        <v>145.03100000000001</v>
      </c>
      <c r="AA150" s="22">
        <v>-3.6114500000000001E-2</v>
      </c>
      <c r="AB150" s="22">
        <v>140</v>
      </c>
      <c r="AC150" s="22">
        <v>1.46973E-2</v>
      </c>
      <c r="AD150">
        <f t="shared" si="28"/>
        <v>36.1145</v>
      </c>
      <c r="AE150">
        <f t="shared" si="29"/>
        <v>0.54555285990000002</v>
      </c>
      <c r="AF150" s="9"/>
      <c r="AG150" s="22">
        <v>0.60501099999999997</v>
      </c>
      <c r="AH150" s="22">
        <v>192.33699999999999</v>
      </c>
      <c r="AI150" s="22">
        <v>-2.80304E-2</v>
      </c>
      <c r="AJ150" s="22">
        <v>140</v>
      </c>
      <c r="AK150" s="22">
        <v>0.60385100000000003</v>
      </c>
      <c r="AL150">
        <f t="shared" si="30"/>
        <v>28.0304</v>
      </c>
      <c r="AM150">
        <f t="shared" si="31"/>
        <v>16.9587003344</v>
      </c>
      <c r="AP150" s="9"/>
      <c r="AQ150" s="22">
        <v>1.51062E-2</v>
      </c>
      <c r="AR150" s="22">
        <v>239.643</v>
      </c>
      <c r="AS150" s="22">
        <v>-3.6181600000000001E-2</v>
      </c>
      <c r="AT150" s="22">
        <v>140</v>
      </c>
      <c r="AU150" s="22">
        <v>1.4700299999999999E-2</v>
      </c>
      <c r="AV150">
        <f t="shared" si="32"/>
        <v>36.181600000000003</v>
      </c>
      <c r="AW150">
        <f t="shared" si="33"/>
        <v>0.54656648592000001</v>
      </c>
      <c r="AX150" s="9"/>
      <c r="AY150" s="22">
        <v>0.60501099999999997</v>
      </c>
      <c r="AZ150" s="22">
        <v>287.01499999999999</v>
      </c>
      <c r="BA150" s="22">
        <v>-2.78137E-2</v>
      </c>
      <c r="BB150" s="22">
        <v>140</v>
      </c>
      <c r="BC150" s="22">
        <v>0.60385100000000003</v>
      </c>
      <c r="BD150">
        <f t="shared" si="34"/>
        <v>27.813700000000001</v>
      </c>
      <c r="BE150">
        <f t="shared" si="35"/>
        <v>16.827594450700001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1.00708E-2</v>
      </c>
      <c r="H151" s="22">
        <v>50.614100000000001</v>
      </c>
      <c r="I151" s="22">
        <v>-3.6166400000000001E-2</v>
      </c>
      <c r="J151" s="22">
        <v>141</v>
      </c>
      <c r="K151" s="22">
        <v>9.6435500000000007E-3</v>
      </c>
      <c r="L151">
        <f t="shared" si="24"/>
        <v>36.166400000000003</v>
      </c>
      <c r="M151">
        <f t="shared" si="25"/>
        <v>0.36422458112</v>
      </c>
      <c r="N151" s="9"/>
      <c r="O151" s="22">
        <v>0.61004599999999998</v>
      </c>
      <c r="P151" s="22">
        <v>97.844499999999996</v>
      </c>
      <c r="Q151" s="22">
        <v>-2.7670299999999998E-2</v>
      </c>
      <c r="R151" s="22">
        <v>141</v>
      </c>
      <c r="S151" s="22">
        <v>0.60891700000000004</v>
      </c>
      <c r="T151">
        <f t="shared" si="26"/>
        <v>27.670299999999997</v>
      </c>
      <c r="U151">
        <f t="shared" si="27"/>
        <v>16.880155833799996</v>
      </c>
      <c r="X151" s="9"/>
      <c r="Y151" s="22">
        <v>1.00708E-2</v>
      </c>
      <c r="Z151" s="22">
        <v>145.041</v>
      </c>
      <c r="AA151" s="22">
        <v>-3.6123700000000002E-2</v>
      </c>
      <c r="AB151" s="22">
        <v>141</v>
      </c>
      <c r="AC151" s="22">
        <v>9.6435500000000007E-3</v>
      </c>
      <c r="AD151">
        <f t="shared" si="28"/>
        <v>36.123699999999999</v>
      </c>
      <c r="AE151">
        <f t="shared" si="29"/>
        <v>0.36379455795999999</v>
      </c>
      <c r="AF151" s="9"/>
      <c r="AG151" s="22">
        <v>0.61004599999999998</v>
      </c>
      <c r="AH151" s="22">
        <v>192.34700000000001</v>
      </c>
      <c r="AI151" s="22">
        <v>-2.7099600000000001E-2</v>
      </c>
      <c r="AJ151" s="22">
        <v>141</v>
      </c>
      <c r="AK151" s="22">
        <v>0.60891700000000004</v>
      </c>
      <c r="AL151">
        <f t="shared" si="30"/>
        <v>27.099600000000002</v>
      </c>
      <c r="AM151">
        <f t="shared" si="31"/>
        <v>16.5320025816</v>
      </c>
      <c r="AP151" s="9"/>
      <c r="AQ151" s="22">
        <v>1.00708E-2</v>
      </c>
      <c r="AR151" s="22">
        <v>239.65299999999999</v>
      </c>
      <c r="AS151" s="22">
        <v>-3.6163300000000002E-2</v>
      </c>
      <c r="AT151" s="22">
        <v>141</v>
      </c>
      <c r="AU151" s="22">
        <v>9.6435500000000007E-3</v>
      </c>
      <c r="AV151">
        <f t="shared" si="32"/>
        <v>36.1633</v>
      </c>
      <c r="AW151">
        <f t="shared" si="33"/>
        <v>0.36419336163999999</v>
      </c>
      <c r="AX151" s="9"/>
      <c r="AY151" s="22">
        <v>0.61004599999999998</v>
      </c>
      <c r="AZ151" s="22">
        <v>287.02499999999998</v>
      </c>
      <c r="BA151" s="22">
        <v>-2.6870700000000001E-2</v>
      </c>
      <c r="BB151" s="22">
        <v>141</v>
      </c>
      <c r="BC151" s="22">
        <v>0.60897800000000002</v>
      </c>
      <c r="BD151">
        <f t="shared" si="34"/>
        <v>26.870699999999999</v>
      </c>
      <c r="BE151">
        <f t="shared" si="35"/>
        <v>16.3923630522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5.0353999999999998E-3</v>
      </c>
      <c r="H152" s="22">
        <v>50.624200000000002</v>
      </c>
      <c r="I152" s="22">
        <v>-3.6187700000000003E-2</v>
      </c>
      <c r="J152" s="22">
        <v>142</v>
      </c>
      <c r="K152" s="22">
        <v>4.6600299999999999E-3</v>
      </c>
      <c r="L152">
        <f t="shared" si="24"/>
        <v>36.187700000000007</v>
      </c>
      <c r="M152">
        <f t="shared" si="25"/>
        <v>0.18221954458000003</v>
      </c>
      <c r="N152" s="9"/>
      <c r="O152" s="22">
        <v>0.61508200000000002</v>
      </c>
      <c r="P152" s="22">
        <v>97.854600000000005</v>
      </c>
      <c r="Q152" s="22">
        <v>-2.6702900000000002E-2</v>
      </c>
      <c r="R152" s="22">
        <v>142</v>
      </c>
      <c r="S152" s="22">
        <v>0.61398299999999995</v>
      </c>
      <c r="T152">
        <f t="shared" si="26"/>
        <v>26.702900000000003</v>
      </c>
      <c r="U152">
        <f t="shared" si="27"/>
        <v>16.424473137800003</v>
      </c>
      <c r="X152" s="9"/>
      <c r="Y152" s="22">
        <v>5.0353999999999998E-3</v>
      </c>
      <c r="Z152" s="22">
        <v>145.05099999999999</v>
      </c>
      <c r="AA152" s="22">
        <v>-3.6138900000000002E-2</v>
      </c>
      <c r="AB152" s="22">
        <v>142</v>
      </c>
      <c r="AC152" s="22">
        <v>4.6173100000000003E-3</v>
      </c>
      <c r="AD152">
        <f t="shared" si="28"/>
        <v>36.1389</v>
      </c>
      <c r="AE152">
        <f t="shared" si="29"/>
        <v>0.18197381705999999</v>
      </c>
      <c r="AF152" s="9"/>
      <c r="AG152" s="22">
        <v>0.61508200000000002</v>
      </c>
      <c r="AH152" s="22">
        <v>192.357</v>
      </c>
      <c r="AI152" s="22">
        <v>-2.6071199999999999E-2</v>
      </c>
      <c r="AJ152" s="22">
        <v>142</v>
      </c>
      <c r="AK152" s="22">
        <v>0.61401399999999995</v>
      </c>
      <c r="AL152">
        <f t="shared" si="30"/>
        <v>26.071199999999997</v>
      </c>
      <c r="AM152">
        <f t="shared" si="31"/>
        <v>16.035925838399997</v>
      </c>
      <c r="AP152" s="9"/>
      <c r="AQ152" s="22">
        <v>5.0353999999999998E-3</v>
      </c>
      <c r="AR152" s="22">
        <v>239.66300000000001</v>
      </c>
      <c r="AS152" s="22">
        <v>-3.61572E-2</v>
      </c>
      <c r="AT152" s="22">
        <v>142</v>
      </c>
      <c r="AU152" s="22">
        <v>4.57764E-3</v>
      </c>
      <c r="AV152">
        <f t="shared" si="32"/>
        <v>36.157200000000003</v>
      </c>
      <c r="AW152">
        <f t="shared" si="33"/>
        <v>0.18206596488000001</v>
      </c>
      <c r="AX152" s="9"/>
      <c r="AY152" s="22">
        <v>0.61508200000000002</v>
      </c>
      <c r="AZ152" s="22">
        <v>287.03500000000003</v>
      </c>
      <c r="BA152" s="22">
        <v>-2.5814799999999999E-2</v>
      </c>
      <c r="BB152" s="22">
        <v>142</v>
      </c>
      <c r="BC152" s="22">
        <v>0.61401399999999995</v>
      </c>
      <c r="BD152">
        <f t="shared" si="34"/>
        <v>25.814799999999998</v>
      </c>
      <c r="BE152">
        <f t="shared" si="35"/>
        <v>15.8782188136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</v>
      </c>
      <c r="H153" s="22">
        <v>50.634300000000003</v>
      </c>
      <c r="I153" s="22">
        <v>-3.6193799999999998E-2</v>
      </c>
      <c r="J153" s="22">
        <v>143</v>
      </c>
      <c r="K153" s="22">
        <v>-4.27246E-4</v>
      </c>
      <c r="L153">
        <f t="shared" si="24"/>
        <v>36.193799999999996</v>
      </c>
      <c r="M153">
        <f t="shared" si="25"/>
        <v>0</v>
      </c>
      <c r="N153" s="9"/>
      <c r="O153" s="22">
        <v>0.62011700000000003</v>
      </c>
      <c r="P153" s="22">
        <v>97.864699999999999</v>
      </c>
      <c r="Q153" s="22">
        <v>-2.56165E-2</v>
      </c>
      <c r="R153" s="22">
        <v>143</v>
      </c>
      <c r="S153" s="22">
        <v>0.61907999999999996</v>
      </c>
      <c r="T153">
        <f t="shared" si="26"/>
        <v>25.616500000000002</v>
      </c>
      <c r="U153">
        <f t="shared" si="27"/>
        <v>15.885227130500002</v>
      </c>
      <c r="X153" s="9"/>
      <c r="Y153" s="22">
        <v>0</v>
      </c>
      <c r="Z153" s="22">
        <v>145.06100000000001</v>
      </c>
      <c r="AA153" s="22">
        <v>-3.6144999999999997E-2</v>
      </c>
      <c r="AB153" s="22">
        <v>143</v>
      </c>
      <c r="AC153" s="22">
        <v>-4.27246E-4</v>
      </c>
      <c r="AD153">
        <f t="shared" si="28"/>
        <v>36.144999999999996</v>
      </c>
      <c r="AE153">
        <f t="shared" si="29"/>
        <v>0</v>
      </c>
      <c r="AF153" s="9"/>
      <c r="AG153" s="22">
        <v>0.62011700000000003</v>
      </c>
      <c r="AH153" s="22">
        <v>192.36699999999999</v>
      </c>
      <c r="AI153" s="22">
        <v>-2.4926799999999999E-2</v>
      </c>
      <c r="AJ153" s="22">
        <v>143</v>
      </c>
      <c r="AK153" s="22">
        <v>0.61904899999999996</v>
      </c>
      <c r="AL153">
        <f t="shared" si="30"/>
        <v>24.9268</v>
      </c>
      <c r="AM153">
        <f t="shared" si="31"/>
        <v>15.457532435600001</v>
      </c>
      <c r="AP153" s="9"/>
      <c r="AQ153" s="22">
        <v>0</v>
      </c>
      <c r="AR153" s="22">
        <v>239.673</v>
      </c>
      <c r="AS153" s="22">
        <v>-3.61328E-2</v>
      </c>
      <c r="AT153" s="22">
        <v>143</v>
      </c>
      <c r="AU153" s="22">
        <v>-3.9367699999999999E-4</v>
      </c>
      <c r="AV153">
        <f t="shared" si="32"/>
        <v>36.132800000000003</v>
      </c>
      <c r="AW153">
        <f t="shared" si="33"/>
        <v>0</v>
      </c>
      <c r="AX153" s="9"/>
      <c r="AY153" s="22">
        <v>0.62011700000000003</v>
      </c>
      <c r="AZ153" s="22">
        <v>287.04500000000002</v>
      </c>
      <c r="BA153" s="22">
        <v>-2.4655199999999999E-2</v>
      </c>
      <c r="BB153" s="22">
        <v>143</v>
      </c>
      <c r="BC153" s="22">
        <v>0.61907999999999996</v>
      </c>
      <c r="BD153">
        <f t="shared" si="34"/>
        <v>24.655199999999997</v>
      </c>
      <c r="BE153">
        <f t="shared" si="35"/>
        <v>15.289108658399998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-5.0353999999999998E-3</v>
      </c>
      <c r="H154" s="22">
        <v>50.644399999999997</v>
      </c>
      <c r="I154" s="22">
        <v>-3.6200000000000003E-2</v>
      </c>
      <c r="J154" s="22">
        <v>144</v>
      </c>
      <c r="K154" s="22">
        <v>-5.5114700000000001E-3</v>
      </c>
      <c r="L154">
        <f t="shared" si="24"/>
        <v>36.200000000000003</v>
      </c>
      <c r="M154">
        <f t="shared" si="25"/>
        <v>-0.18228148</v>
      </c>
      <c r="N154" s="9"/>
      <c r="O154" s="22">
        <v>0.62515299999999996</v>
      </c>
      <c r="P154" s="22">
        <v>97.874799999999993</v>
      </c>
      <c r="Q154" s="22">
        <v>-2.44476E-2</v>
      </c>
      <c r="R154" s="22">
        <v>144</v>
      </c>
      <c r="S154" s="22">
        <v>0.62408399999999997</v>
      </c>
      <c r="T154">
        <f t="shared" si="26"/>
        <v>24.447600000000001</v>
      </c>
      <c r="U154">
        <f t="shared" si="27"/>
        <v>15.2834904828</v>
      </c>
      <c r="X154" s="9"/>
      <c r="Y154" s="22">
        <v>-5.0353999999999998E-3</v>
      </c>
      <c r="Z154" s="22">
        <v>145.071</v>
      </c>
      <c r="AA154" s="22">
        <v>-3.6148100000000002E-2</v>
      </c>
      <c r="AB154" s="22">
        <v>144</v>
      </c>
      <c r="AC154" s="22">
        <v>-5.50842E-3</v>
      </c>
      <c r="AD154">
        <f t="shared" si="28"/>
        <v>36.148099999999999</v>
      </c>
      <c r="AE154">
        <f t="shared" si="29"/>
        <v>-0.18202014274</v>
      </c>
      <c r="AF154" s="9"/>
      <c r="AG154" s="22">
        <v>0.62515299999999996</v>
      </c>
      <c r="AH154" s="22">
        <v>192.37799999999999</v>
      </c>
      <c r="AI154" s="22">
        <v>-2.36847E-2</v>
      </c>
      <c r="AJ154" s="22">
        <v>144</v>
      </c>
      <c r="AK154" s="22">
        <v>0.62411499999999998</v>
      </c>
      <c r="AL154">
        <f t="shared" si="30"/>
        <v>23.684699999999999</v>
      </c>
      <c r="AM154">
        <f t="shared" si="31"/>
        <v>14.806561259099999</v>
      </c>
      <c r="AP154" s="9"/>
      <c r="AQ154" s="22">
        <v>-5.0353999999999998E-3</v>
      </c>
      <c r="AR154" s="22">
        <v>239.68299999999999</v>
      </c>
      <c r="AS154" s="22">
        <v>-3.6126699999999998E-2</v>
      </c>
      <c r="AT154" s="22">
        <v>144</v>
      </c>
      <c r="AU154" s="22">
        <v>-5.4687499999999997E-3</v>
      </c>
      <c r="AV154">
        <f t="shared" si="32"/>
        <v>36.1267</v>
      </c>
      <c r="AW154">
        <f t="shared" si="33"/>
        <v>-0.18191238518</v>
      </c>
      <c r="AX154" s="9"/>
      <c r="AY154" s="22">
        <v>0.62515299999999996</v>
      </c>
      <c r="AZ154" s="22">
        <v>287.05500000000001</v>
      </c>
      <c r="BA154" s="22">
        <v>-2.3391700000000001E-2</v>
      </c>
      <c r="BB154" s="22">
        <v>144</v>
      </c>
      <c r="BC154" s="22">
        <v>0.62414599999999998</v>
      </c>
      <c r="BD154">
        <f t="shared" si="34"/>
        <v>23.3917</v>
      </c>
      <c r="BE154">
        <f t="shared" si="35"/>
        <v>14.6233914301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-1.00708E-2</v>
      </c>
      <c r="H155" s="22">
        <v>50.654400000000003</v>
      </c>
      <c r="I155" s="22">
        <v>-3.6202999999999999E-2</v>
      </c>
      <c r="J155" s="22">
        <v>145</v>
      </c>
      <c r="K155" s="22">
        <v>-1.0555999999999999E-2</v>
      </c>
      <c r="L155">
        <f t="shared" si="24"/>
        <v>36.202999999999996</v>
      </c>
      <c r="M155">
        <f t="shared" si="25"/>
        <v>-0.36459317239999994</v>
      </c>
      <c r="N155" s="9"/>
      <c r="O155" s="22">
        <v>0.63018799999999997</v>
      </c>
      <c r="P155" s="22">
        <v>97.884799999999998</v>
      </c>
      <c r="Q155" s="22">
        <v>-2.3153699999999999E-2</v>
      </c>
      <c r="R155" s="22">
        <v>145</v>
      </c>
      <c r="S155" s="22">
        <v>0.62918099999999999</v>
      </c>
      <c r="T155">
        <f t="shared" si="26"/>
        <v>23.153700000000001</v>
      </c>
      <c r="U155">
        <f t="shared" si="27"/>
        <v>14.5911838956</v>
      </c>
      <c r="X155" s="9"/>
      <c r="Y155" s="22">
        <v>-1.00708E-2</v>
      </c>
      <c r="Z155" s="22">
        <v>145.08099999999999</v>
      </c>
      <c r="AA155" s="22">
        <v>-3.6142000000000001E-2</v>
      </c>
      <c r="AB155" s="22">
        <v>145</v>
      </c>
      <c r="AC155" s="22">
        <v>-1.05957E-2</v>
      </c>
      <c r="AD155">
        <f t="shared" si="28"/>
        <v>36.142000000000003</v>
      </c>
      <c r="AE155">
        <f t="shared" si="29"/>
        <v>-0.36397885360000004</v>
      </c>
      <c r="AF155" s="9"/>
      <c r="AG155" s="22">
        <v>0.63018799999999997</v>
      </c>
      <c r="AH155" s="22">
        <v>192.38800000000001</v>
      </c>
      <c r="AI155" s="22">
        <v>-2.2335799999999999E-2</v>
      </c>
      <c r="AJ155" s="22">
        <v>145</v>
      </c>
      <c r="AK155" s="22">
        <v>0.62921099999999996</v>
      </c>
      <c r="AL155">
        <f t="shared" si="30"/>
        <v>22.335799999999999</v>
      </c>
      <c r="AM155">
        <f t="shared" si="31"/>
        <v>14.075753130399999</v>
      </c>
      <c r="AP155" s="9"/>
      <c r="AQ155" s="22">
        <v>-1.00708E-2</v>
      </c>
      <c r="AR155" s="22">
        <v>239.69300000000001</v>
      </c>
      <c r="AS155" s="22">
        <v>-3.61328E-2</v>
      </c>
      <c r="AT155" s="22">
        <v>145</v>
      </c>
      <c r="AU155" s="22">
        <v>-1.0549899999999999E-2</v>
      </c>
      <c r="AV155">
        <f t="shared" si="32"/>
        <v>36.132800000000003</v>
      </c>
      <c r="AW155">
        <f t="shared" si="33"/>
        <v>-0.36388620224000001</v>
      </c>
      <c r="AX155" s="9"/>
      <c r="AY155" s="22">
        <v>0.63018799999999997</v>
      </c>
      <c r="AZ155" s="22">
        <v>287.065</v>
      </c>
      <c r="BA155" s="22">
        <v>-2.2027600000000001E-2</v>
      </c>
      <c r="BB155" s="22">
        <v>145</v>
      </c>
      <c r="BC155" s="22">
        <v>0.62912000000000001</v>
      </c>
      <c r="BD155">
        <f t="shared" si="34"/>
        <v>22.0276</v>
      </c>
      <c r="BE155">
        <f t="shared" si="35"/>
        <v>13.881529188799998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-1.51062E-2</v>
      </c>
      <c r="H156" s="22">
        <v>50.664499999999997</v>
      </c>
      <c r="I156" s="22">
        <v>-3.6206099999999998E-2</v>
      </c>
      <c r="J156" s="22">
        <v>146</v>
      </c>
      <c r="K156" s="22">
        <v>-1.55792E-2</v>
      </c>
      <c r="L156">
        <f t="shared" si="24"/>
        <v>36.206099999999999</v>
      </c>
      <c r="M156">
        <f t="shared" si="25"/>
        <v>-0.54693658781999999</v>
      </c>
      <c r="N156" s="9"/>
      <c r="O156" s="22">
        <v>0.63522299999999998</v>
      </c>
      <c r="P156" s="22">
        <v>97.894900000000007</v>
      </c>
      <c r="Q156" s="22">
        <v>-2.1722399999999999E-2</v>
      </c>
      <c r="R156" s="22">
        <v>146</v>
      </c>
      <c r="S156" s="22">
        <v>0.634216</v>
      </c>
      <c r="T156">
        <f t="shared" si="26"/>
        <v>21.7224</v>
      </c>
      <c r="U156">
        <f t="shared" si="27"/>
        <v>13.7985680952</v>
      </c>
      <c r="X156" s="9"/>
      <c r="Y156" s="22">
        <v>-1.51062E-2</v>
      </c>
      <c r="Z156" s="22">
        <v>145.09100000000001</v>
      </c>
      <c r="AA156" s="22">
        <v>-3.61328E-2</v>
      </c>
      <c r="AB156" s="22">
        <v>146</v>
      </c>
      <c r="AC156" s="22">
        <v>-1.55823E-2</v>
      </c>
      <c r="AD156">
        <f t="shared" si="28"/>
        <v>36.132800000000003</v>
      </c>
      <c r="AE156">
        <f t="shared" si="29"/>
        <v>-0.54582930336000002</v>
      </c>
      <c r="AF156" s="9"/>
      <c r="AG156" s="22">
        <v>0.63522299999999998</v>
      </c>
      <c r="AH156" s="22">
        <v>192.398</v>
      </c>
      <c r="AI156" s="22">
        <v>-2.08588E-2</v>
      </c>
      <c r="AJ156" s="22">
        <v>146</v>
      </c>
      <c r="AK156" s="22">
        <v>0.63427699999999998</v>
      </c>
      <c r="AL156">
        <f t="shared" si="30"/>
        <v>20.858799999999999</v>
      </c>
      <c r="AM156">
        <f t="shared" si="31"/>
        <v>13.249989512399999</v>
      </c>
      <c r="AP156" s="9"/>
      <c r="AQ156" s="22">
        <v>-1.51062E-2</v>
      </c>
      <c r="AR156" s="22">
        <v>239.703</v>
      </c>
      <c r="AS156" s="22">
        <v>-3.61328E-2</v>
      </c>
      <c r="AT156" s="22">
        <v>146</v>
      </c>
      <c r="AU156" s="22">
        <v>-1.55792E-2</v>
      </c>
      <c r="AV156">
        <f t="shared" si="32"/>
        <v>36.132800000000003</v>
      </c>
      <c r="AW156">
        <f t="shared" si="33"/>
        <v>-0.54582930336000002</v>
      </c>
      <c r="AX156" s="9"/>
      <c r="AY156" s="22">
        <v>0.63522299999999998</v>
      </c>
      <c r="AZ156" s="22">
        <v>287.07499999999999</v>
      </c>
      <c r="BA156" s="22">
        <v>-2.0517000000000001E-2</v>
      </c>
      <c r="BB156" s="22">
        <v>146</v>
      </c>
      <c r="BC156" s="22">
        <v>0.63418600000000003</v>
      </c>
      <c r="BD156">
        <f t="shared" si="34"/>
        <v>20.516999999999999</v>
      </c>
      <c r="BE156">
        <f t="shared" si="35"/>
        <v>13.032870291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-2.0141599999999999E-2</v>
      </c>
      <c r="H157" s="22">
        <v>50.674599999999998</v>
      </c>
      <c r="I157" s="22">
        <v>-3.6215200000000003E-2</v>
      </c>
      <c r="J157" s="22">
        <v>147</v>
      </c>
      <c r="K157" s="22">
        <v>-2.06543E-2</v>
      </c>
      <c r="L157">
        <f t="shared" si="24"/>
        <v>36.215200000000003</v>
      </c>
      <c r="M157">
        <f t="shared" si="25"/>
        <v>-0.72943207232000007</v>
      </c>
      <c r="N157" s="9"/>
      <c r="O157" s="22">
        <v>0.64025900000000002</v>
      </c>
      <c r="P157" s="22">
        <v>97.905000000000001</v>
      </c>
      <c r="Q157" s="22">
        <v>-2.0166E-2</v>
      </c>
      <c r="R157" s="22">
        <v>147</v>
      </c>
      <c r="S157" s="22">
        <v>0.63934299999999999</v>
      </c>
      <c r="T157">
        <f t="shared" si="26"/>
        <v>20.166</v>
      </c>
      <c r="U157">
        <f t="shared" si="27"/>
        <v>12.911462994000001</v>
      </c>
      <c r="X157" s="9"/>
      <c r="Y157" s="22">
        <v>-2.0141599999999999E-2</v>
      </c>
      <c r="Z157" s="22">
        <v>145.101</v>
      </c>
      <c r="AA157" s="22">
        <v>-3.6148100000000002E-2</v>
      </c>
      <c r="AB157" s="22">
        <v>147</v>
      </c>
      <c r="AC157" s="22">
        <v>-2.06696E-2</v>
      </c>
      <c r="AD157">
        <f t="shared" si="28"/>
        <v>36.148099999999999</v>
      </c>
      <c r="AE157">
        <f t="shared" si="29"/>
        <v>-0.72808057096000001</v>
      </c>
      <c r="AF157" s="9"/>
      <c r="AG157" s="22">
        <v>0.64025900000000002</v>
      </c>
      <c r="AH157" s="22">
        <v>192.40799999999999</v>
      </c>
      <c r="AI157" s="22">
        <v>-1.9229099999999999E-2</v>
      </c>
      <c r="AJ157" s="22">
        <v>147</v>
      </c>
      <c r="AK157" s="22">
        <v>0.63925200000000004</v>
      </c>
      <c r="AL157">
        <f t="shared" si="30"/>
        <v>19.229099999999999</v>
      </c>
      <c r="AM157">
        <f t="shared" si="31"/>
        <v>12.3116043369</v>
      </c>
      <c r="AP157" s="9"/>
      <c r="AQ157" s="22">
        <v>-2.0141599999999999E-2</v>
      </c>
      <c r="AR157" s="22">
        <v>239.71299999999999</v>
      </c>
      <c r="AS157" s="22">
        <v>-3.61572E-2</v>
      </c>
      <c r="AT157" s="22">
        <v>147</v>
      </c>
      <c r="AU157" s="22">
        <v>-2.05475E-2</v>
      </c>
      <c r="AV157">
        <f t="shared" si="32"/>
        <v>36.157200000000003</v>
      </c>
      <c r="AW157">
        <f t="shared" si="33"/>
        <v>-0.72826385952000006</v>
      </c>
      <c r="AX157" s="9"/>
      <c r="AY157" s="22">
        <v>0.64025900000000002</v>
      </c>
      <c r="AZ157" s="22">
        <v>287.08600000000001</v>
      </c>
      <c r="BA157" s="22">
        <v>-1.8862899999999998E-2</v>
      </c>
      <c r="BB157" s="22">
        <v>147</v>
      </c>
      <c r="BC157" s="22">
        <v>0.639374</v>
      </c>
      <c r="BD157">
        <f t="shared" si="34"/>
        <v>18.8629</v>
      </c>
      <c r="BE157">
        <f t="shared" si="35"/>
        <v>12.077141491100001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-2.5177000000000001E-2</v>
      </c>
      <c r="H158" s="22">
        <v>50.684600000000003</v>
      </c>
      <c r="I158" s="22">
        <v>-3.6224399999999997E-2</v>
      </c>
      <c r="J158" s="22">
        <v>148</v>
      </c>
      <c r="K158" s="22">
        <v>-2.5643900000000001E-2</v>
      </c>
      <c r="L158">
        <f t="shared" si="24"/>
        <v>36.224399999999996</v>
      </c>
      <c r="M158">
        <f t="shared" si="25"/>
        <v>-0.91202171879999994</v>
      </c>
      <c r="N158" s="9"/>
      <c r="O158" s="22">
        <v>0.64529400000000003</v>
      </c>
      <c r="P158" s="22">
        <v>97.915000000000006</v>
      </c>
      <c r="Q158" s="22">
        <v>-1.8481399999999999E-2</v>
      </c>
      <c r="R158" s="22">
        <v>148</v>
      </c>
      <c r="S158" s="22">
        <v>0.64440900000000001</v>
      </c>
      <c r="T158">
        <f t="shared" si="26"/>
        <v>18.481399999999997</v>
      </c>
      <c r="U158">
        <f t="shared" si="27"/>
        <v>11.9259365316</v>
      </c>
      <c r="X158" s="9"/>
      <c r="Y158" s="22">
        <v>-2.5177000000000001E-2</v>
      </c>
      <c r="Z158" s="22">
        <v>145.11099999999999</v>
      </c>
      <c r="AA158" s="22">
        <v>-3.6154199999999997E-2</v>
      </c>
      <c r="AB158" s="22">
        <v>148</v>
      </c>
      <c r="AC158" s="22">
        <v>-2.5634799999999999E-2</v>
      </c>
      <c r="AD158">
        <f t="shared" si="28"/>
        <v>36.154199999999996</v>
      </c>
      <c r="AE158">
        <f t="shared" si="29"/>
        <v>-0.91025429339999997</v>
      </c>
      <c r="AF158" s="9"/>
      <c r="AG158" s="22">
        <v>0.64529400000000003</v>
      </c>
      <c r="AH158" s="22">
        <v>192.41800000000001</v>
      </c>
      <c r="AI158" s="22">
        <v>-1.74805E-2</v>
      </c>
      <c r="AJ158" s="22">
        <v>148</v>
      </c>
      <c r="AK158" s="22">
        <v>0.64440900000000001</v>
      </c>
      <c r="AL158">
        <f t="shared" si="30"/>
        <v>17.480499999999999</v>
      </c>
      <c r="AM158">
        <f t="shared" si="31"/>
        <v>11.280061766999999</v>
      </c>
      <c r="AP158" s="9"/>
      <c r="AQ158" s="22">
        <v>-2.5177000000000001E-2</v>
      </c>
      <c r="AR158" s="22">
        <v>239.72300000000001</v>
      </c>
      <c r="AS158" s="22">
        <v>-3.61572E-2</v>
      </c>
      <c r="AT158" s="22">
        <v>148</v>
      </c>
      <c r="AU158" s="22">
        <v>-2.57538E-2</v>
      </c>
      <c r="AV158">
        <f t="shared" si="32"/>
        <v>36.157200000000003</v>
      </c>
      <c r="AW158">
        <f t="shared" si="33"/>
        <v>-0.9103298244000001</v>
      </c>
      <c r="AX158" s="9"/>
      <c r="AY158" s="22">
        <v>0.64529400000000003</v>
      </c>
      <c r="AZ158" s="22">
        <v>287.096</v>
      </c>
      <c r="BA158" s="22">
        <v>-1.7065400000000001E-2</v>
      </c>
      <c r="BB158" s="22">
        <v>148</v>
      </c>
      <c r="BC158" s="22">
        <v>0.64434800000000003</v>
      </c>
      <c r="BD158">
        <f t="shared" si="34"/>
        <v>17.0654</v>
      </c>
      <c r="BE158">
        <f t="shared" si="35"/>
        <v>11.012200227600001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-3.02124E-2</v>
      </c>
      <c r="H159" s="22">
        <v>50.694699999999997</v>
      </c>
      <c r="I159" s="22">
        <v>-3.6221299999999998E-2</v>
      </c>
      <c r="J159" s="22">
        <v>149</v>
      </c>
      <c r="K159" s="22">
        <v>-3.0767800000000001E-2</v>
      </c>
      <c r="L159">
        <f t="shared" si="24"/>
        <v>36.221299999999999</v>
      </c>
      <c r="M159">
        <f t="shared" si="25"/>
        <v>-1.09433240412</v>
      </c>
      <c r="N159" s="9"/>
      <c r="O159" s="22">
        <v>0.65032999999999996</v>
      </c>
      <c r="P159" s="22">
        <v>97.9251</v>
      </c>
      <c r="Q159" s="22">
        <v>-1.6653399999999999E-2</v>
      </c>
      <c r="R159" s="22">
        <v>149</v>
      </c>
      <c r="S159" s="22">
        <v>0.64938399999999996</v>
      </c>
      <c r="T159">
        <f t="shared" si="26"/>
        <v>16.653399999999998</v>
      </c>
      <c r="U159">
        <f t="shared" si="27"/>
        <v>10.830205621999998</v>
      </c>
      <c r="X159" s="9"/>
      <c r="Y159" s="22">
        <v>-3.02124E-2</v>
      </c>
      <c r="Z159" s="22">
        <v>145.12100000000001</v>
      </c>
      <c r="AA159" s="22">
        <v>-3.6172500000000003E-2</v>
      </c>
      <c r="AB159" s="22">
        <v>149</v>
      </c>
      <c r="AC159" s="22">
        <v>-3.0725100000000002E-2</v>
      </c>
      <c r="AD159">
        <f t="shared" si="28"/>
        <v>36.172500000000007</v>
      </c>
      <c r="AE159">
        <f t="shared" si="29"/>
        <v>-1.0928580390000002</v>
      </c>
      <c r="AF159" s="9"/>
      <c r="AG159" s="22">
        <v>0.65032999999999996</v>
      </c>
      <c r="AH159" s="22">
        <v>192.428</v>
      </c>
      <c r="AI159" s="22">
        <v>-1.5560900000000001E-2</v>
      </c>
      <c r="AJ159" s="22">
        <v>149</v>
      </c>
      <c r="AK159" s="22">
        <v>0.64944500000000005</v>
      </c>
      <c r="AL159">
        <f t="shared" si="30"/>
        <v>15.5609</v>
      </c>
      <c r="AM159">
        <f t="shared" si="31"/>
        <v>10.119720097</v>
      </c>
      <c r="AP159" s="9"/>
      <c r="AQ159" s="22">
        <v>-3.02124E-2</v>
      </c>
      <c r="AR159" s="22">
        <v>239.733</v>
      </c>
      <c r="AS159" s="22">
        <v>-3.6166400000000001E-2</v>
      </c>
      <c r="AT159" s="22">
        <v>149</v>
      </c>
      <c r="AU159" s="22">
        <v>-3.0761699999999999E-2</v>
      </c>
      <c r="AV159">
        <f t="shared" si="32"/>
        <v>36.166400000000003</v>
      </c>
      <c r="AW159">
        <f t="shared" si="33"/>
        <v>-1.09267374336</v>
      </c>
      <c r="AX159" s="9"/>
      <c r="AY159" s="22">
        <v>0.65032999999999996</v>
      </c>
      <c r="AZ159" s="22">
        <v>287.10599999999999</v>
      </c>
      <c r="BA159" s="22">
        <v>-1.51276E-2</v>
      </c>
      <c r="BB159" s="22">
        <v>149</v>
      </c>
      <c r="BC159" s="22">
        <v>0.64944500000000005</v>
      </c>
      <c r="BD159">
        <f t="shared" si="34"/>
        <v>15.127599999999999</v>
      </c>
      <c r="BE159">
        <f t="shared" si="35"/>
        <v>9.8379321079999986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-3.5247800000000003E-2</v>
      </c>
      <c r="H160" s="22">
        <v>50.704799999999999</v>
      </c>
      <c r="I160" s="22">
        <v>-3.6209100000000001E-2</v>
      </c>
      <c r="J160" s="22">
        <v>150</v>
      </c>
      <c r="K160" s="22">
        <v>-3.5668900000000003E-2</v>
      </c>
      <c r="L160">
        <f t="shared" si="24"/>
        <v>36.209099999999999</v>
      </c>
      <c r="M160">
        <f t="shared" si="25"/>
        <v>-1.27629111498</v>
      </c>
      <c r="N160" s="9"/>
      <c r="O160" s="22">
        <v>0.65536499999999998</v>
      </c>
      <c r="P160" s="22">
        <v>97.935199999999995</v>
      </c>
      <c r="Q160" s="22">
        <v>-1.4688100000000001E-2</v>
      </c>
      <c r="R160" s="22">
        <v>150</v>
      </c>
      <c r="S160" s="22">
        <v>0.65454100000000004</v>
      </c>
      <c r="T160">
        <f t="shared" si="26"/>
        <v>14.6881</v>
      </c>
      <c r="U160">
        <f t="shared" si="27"/>
        <v>9.626066656499999</v>
      </c>
      <c r="X160" s="9"/>
      <c r="Y160" s="22">
        <v>-3.5247800000000003E-2</v>
      </c>
      <c r="Z160" s="22">
        <v>145.13200000000001</v>
      </c>
      <c r="AA160" s="22">
        <v>-3.61847E-2</v>
      </c>
      <c r="AB160" s="22">
        <v>150</v>
      </c>
      <c r="AC160" s="22">
        <v>-3.5781899999999998E-2</v>
      </c>
      <c r="AD160">
        <f t="shared" si="28"/>
        <v>36.184699999999999</v>
      </c>
      <c r="AE160">
        <f t="shared" si="29"/>
        <v>-1.2754310686600001</v>
      </c>
      <c r="AF160" s="9"/>
      <c r="AG160" s="22">
        <v>0.65536499999999998</v>
      </c>
      <c r="AH160" s="22">
        <v>192.43799999999999</v>
      </c>
      <c r="AI160" s="22">
        <v>-1.34888E-2</v>
      </c>
      <c r="AJ160" s="22">
        <v>150</v>
      </c>
      <c r="AK160" s="22">
        <v>0.65451000000000004</v>
      </c>
      <c r="AL160">
        <f t="shared" si="30"/>
        <v>13.488800000000001</v>
      </c>
      <c r="AM160">
        <f t="shared" si="31"/>
        <v>8.8400874120000008</v>
      </c>
      <c r="AP160" s="9"/>
      <c r="AQ160" s="22">
        <v>-3.5247800000000003E-2</v>
      </c>
      <c r="AR160" s="22">
        <v>239.74299999999999</v>
      </c>
      <c r="AS160" s="22">
        <v>-3.61847E-2</v>
      </c>
      <c r="AT160" s="22">
        <v>150</v>
      </c>
      <c r="AU160" s="22">
        <v>-3.5769700000000001E-2</v>
      </c>
      <c r="AV160">
        <f t="shared" si="32"/>
        <v>36.184699999999999</v>
      </c>
      <c r="AW160">
        <f t="shared" si="33"/>
        <v>-1.2754310686600001</v>
      </c>
      <c r="AX160" s="9"/>
      <c r="AY160" s="22">
        <v>0.65536499999999998</v>
      </c>
      <c r="AZ160" s="22">
        <v>287.11599999999999</v>
      </c>
      <c r="BA160" s="22">
        <v>-1.30402E-2</v>
      </c>
      <c r="BB160" s="22">
        <v>150</v>
      </c>
      <c r="BC160" s="22">
        <v>0.65451000000000004</v>
      </c>
      <c r="BD160">
        <f t="shared" si="34"/>
        <v>13.0402</v>
      </c>
      <c r="BE160">
        <f t="shared" si="35"/>
        <v>8.5460906730000001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-4.0283199999999998E-2</v>
      </c>
      <c r="H161" s="22">
        <v>50.7149</v>
      </c>
      <c r="I161" s="22">
        <v>-3.6196899999999997E-2</v>
      </c>
      <c r="J161" s="22">
        <v>151</v>
      </c>
      <c r="K161" s="22">
        <v>-4.08752E-2</v>
      </c>
      <c r="L161">
        <f t="shared" si="24"/>
        <v>36.196899999999999</v>
      </c>
      <c r="M161">
        <f t="shared" si="25"/>
        <v>-1.4581269620799999</v>
      </c>
      <c r="N161" s="9"/>
      <c r="O161" s="22">
        <v>0.66039999999999999</v>
      </c>
      <c r="P161" s="22">
        <v>97.9452</v>
      </c>
      <c r="Q161" s="22">
        <v>-1.25275E-2</v>
      </c>
      <c r="R161" s="22">
        <v>151</v>
      </c>
      <c r="S161" s="22">
        <v>0.65951499999999996</v>
      </c>
      <c r="T161">
        <f t="shared" si="26"/>
        <v>12.5275</v>
      </c>
      <c r="U161">
        <f t="shared" si="27"/>
        <v>8.273161</v>
      </c>
      <c r="X161" s="9"/>
      <c r="Y161" s="22">
        <v>-4.0283199999999998E-2</v>
      </c>
      <c r="Z161" s="22">
        <v>145.142</v>
      </c>
      <c r="AA161" s="22">
        <v>-3.6181600000000001E-2</v>
      </c>
      <c r="AB161" s="22">
        <v>151</v>
      </c>
      <c r="AC161" s="22">
        <v>-4.0789800000000001E-2</v>
      </c>
      <c r="AD161">
        <f t="shared" si="28"/>
        <v>36.181600000000003</v>
      </c>
      <c r="AE161">
        <f t="shared" si="29"/>
        <v>-1.45751062912</v>
      </c>
      <c r="AF161" s="9"/>
      <c r="AG161" s="22">
        <v>0.66039999999999999</v>
      </c>
      <c r="AH161" s="22">
        <v>192.44800000000001</v>
      </c>
      <c r="AI161" s="22">
        <v>-1.1245700000000001E-2</v>
      </c>
      <c r="AJ161" s="22">
        <v>151</v>
      </c>
      <c r="AK161" s="22">
        <v>0.65957600000000005</v>
      </c>
      <c r="AL161">
        <f t="shared" si="30"/>
        <v>11.245700000000001</v>
      </c>
      <c r="AM161">
        <f t="shared" si="31"/>
        <v>7.426660280000001</v>
      </c>
      <c r="AP161" s="9"/>
      <c r="AQ161" s="22">
        <v>-4.0283199999999998E-2</v>
      </c>
      <c r="AR161" s="22">
        <v>239.75299999999999</v>
      </c>
      <c r="AS161" s="22">
        <v>-3.6193799999999998E-2</v>
      </c>
      <c r="AT161" s="22">
        <v>151</v>
      </c>
      <c r="AU161" s="22">
        <v>-4.08508E-2</v>
      </c>
      <c r="AV161">
        <f t="shared" si="32"/>
        <v>36.193799999999996</v>
      </c>
      <c r="AW161">
        <f t="shared" si="33"/>
        <v>-1.4580020841599999</v>
      </c>
      <c r="AX161" s="9"/>
      <c r="AY161" s="22">
        <v>0.66039999999999999</v>
      </c>
      <c r="AZ161" s="22">
        <v>287.12599999999998</v>
      </c>
      <c r="BA161" s="22">
        <v>-1.07758E-2</v>
      </c>
      <c r="BB161" s="22">
        <v>151</v>
      </c>
      <c r="BC161" s="22">
        <v>0.65957600000000005</v>
      </c>
      <c r="BD161">
        <f t="shared" si="34"/>
        <v>10.7758</v>
      </c>
      <c r="BE161">
        <f t="shared" si="35"/>
        <v>7.1163383199999997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-4.5318600000000001E-2</v>
      </c>
      <c r="H162" s="22">
        <v>50.724899999999998</v>
      </c>
      <c r="I162" s="22">
        <v>-3.6206099999999998E-2</v>
      </c>
      <c r="J162" s="22">
        <v>152</v>
      </c>
      <c r="K162" s="22">
        <v>-4.5867900000000003E-2</v>
      </c>
      <c r="L162">
        <f t="shared" si="24"/>
        <v>36.206099999999999</v>
      </c>
      <c r="M162">
        <f t="shared" si="25"/>
        <v>-1.6408097634600001</v>
      </c>
      <c r="N162" s="9"/>
      <c r="O162" s="22">
        <v>0.66543600000000003</v>
      </c>
      <c r="P162" s="22">
        <v>97.955299999999994</v>
      </c>
      <c r="Q162" s="22">
        <v>-1.02203E-2</v>
      </c>
      <c r="R162" s="22">
        <v>152</v>
      </c>
      <c r="S162" s="22">
        <v>0.66464199999999996</v>
      </c>
      <c r="T162">
        <f t="shared" si="26"/>
        <v>10.2203</v>
      </c>
      <c r="U162">
        <f t="shared" si="27"/>
        <v>6.8009555508000004</v>
      </c>
      <c r="X162" s="9"/>
      <c r="Y162" s="22">
        <v>-4.5318600000000001E-2</v>
      </c>
      <c r="Z162" s="22">
        <v>145.15199999999999</v>
      </c>
      <c r="AA162" s="22">
        <v>-3.61847E-2</v>
      </c>
      <c r="AB162" s="22">
        <v>152</v>
      </c>
      <c r="AC162" s="22">
        <v>-4.5898399999999999E-2</v>
      </c>
      <c r="AD162">
        <f t="shared" si="28"/>
        <v>36.184699999999999</v>
      </c>
      <c r="AE162">
        <f t="shared" si="29"/>
        <v>-1.6398399454199999</v>
      </c>
      <c r="AF162" s="9"/>
      <c r="AG162" s="22">
        <v>0.66543600000000003</v>
      </c>
      <c r="AH162" s="22">
        <v>192.458</v>
      </c>
      <c r="AI162" s="22">
        <v>-8.8623E-3</v>
      </c>
      <c r="AJ162" s="22">
        <v>152</v>
      </c>
      <c r="AK162" s="22">
        <v>0.66467299999999996</v>
      </c>
      <c r="AL162">
        <f t="shared" si="30"/>
        <v>8.8622999999999994</v>
      </c>
      <c r="AM162">
        <f t="shared" si="31"/>
        <v>5.8972934627999996</v>
      </c>
      <c r="AP162" s="9"/>
      <c r="AQ162" s="22">
        <v>-4.5318600000000001E-2</v>
      </c>
      <c r="AR162" s="22">
        <v>239.76400000000001</v>
      </c>
      <c r="AS162" s="22">
        <v>-3.6202999999999999E-2</v>
      </c>
      <c r="AT162" s="22">
        <v>152</v>
      </c>
      <c r="AU162" s="22">
        <v>-4.5871000000000002E-2</v>
      </c>
      <c r="AV162">
        <f t="shared" si="32"/>
        <v>36.202999999999996</v>
      </c>
      <c r="AW162">
        <f t="shared" si="33"/>
        <v>-1.6406692757999999</v>
      </c>
      <c r="AX162" s="9"/>
      <c r="AY162" s="22">
        <v>0.66543600000000003</v>
      </c>
      <c r="AZ162" s="22">
        <v>287.13600000000002</v>
      </c>
      <c r="BA162" s="22">
        <v>-8.3404499999999993E-3</v>
      </c>
      <c r="BB162" s="22">
        <v>152</v>
      </c>
      <c r="BC162" s="22">
        <v>0.66470300000000004</v>
      </c>
      <c r="BD162">
        <f t="shared" si="34"/>
        <v>8.3404499999999988</v>
      </c>
      <c r="BE162">
        <f t="shared" si="35"/>
        <v>5.5500356861999993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-5.0354000000000003E-2</v>
      </c>
      <c r="H163" s="22">
        <v>50.734999999999999</v>
      </c>
      <c r="I163" s="22">
        <v>-3.6206099999999998E-2</v>
      </c>
      <c r="J163" s="22">
        <v>153</v>
      </c>
      <c r="K163" s="22">
        <v>-5.1452600000000001E-2</v>
      </c>
      <c r="L163">
        <f t="shared" si="24"/>
        <v>36.206099999999999</v>
      </c>
      <c r="M163">
        <f t="shared" si="25"/>
        <v>-1.8231219594000001</v>
      </c>
      <c r="N163" s="9"/>
      <c r="O163" s="22">
        <v>0.67047100000000004</v>
      </c>
      <c r="P163" s="22">
        <v>97.965400000000002</v>
      </c>
      <c r="Q163" s="22">
        <v>-7.7209499999999999E-3</v>
      </c>
      <c r="R163" s="22">
        <v>153</v>
      </c>
      <c r="S163" s="22">
        <v>0.66970799999999997</v>
      </c>
      <c r="T163">
        <f t="shared" si="26"/>
        <v>7.7209500000000002</v>
      </c>
      <c r="U163">
        <f t="shared" si="27"/>
        <v>5.1766730674500003</v>
      </c>
      <c r="X163" s="9"/>
      <c r="Y163" s="22">
        <v>-5.0354000000000003E-2</v>
      </c>
      <c r="Z163" s="22">
        <v>145.16200000000001</v>
      </c>
      <c r="AA163" s="22">
        <v>-3.61847E-2</v>
      </c>
      <c r="AB163" s="22">
        <v>153</v>
      </c>
      <c r="AC163" s="22">
        <v>-5.1422099999999998E-2</v>
      </c>
      <c r="AD163">
        <f t="shared" si="28"/>
        <v>36.184699999999999</v>
      </c>
      <c r="AE163">
        <f t="shared" si="29"/>
        <v>-1.8220443838</v>
      </c>
      <c r="AF163" s="9"/>
      <c r="AG163" s="22">
        <v>0.67047100000000004</v>
      </c>
      <c r="AH163" s="22">
        <v>192.46799999999999</v>
      </c>
      <c r="AI163" s="22">
        <v>-6.3049300000000003E-3</v>
      </c>
      <c r="AJ163" s="22">
        <v>153</v>
      </c>
      <c r="AK163" s="22">
        <v>0.66970799999999997</v>
      </c>
      <c r="AL163">
        <f t="shared" si="30"/>
        <v>6.3049300000000006</v>
      </c>
      <c r="AM163">
        <f t="shared" si="31"/>
        <v>4.2272727220300004</v>
      </c>
      <c r="AP163" s="9"/>
      <c r="AQ163" s="22">
        <v>-5.0354000000000003E-2</v>
      </c>
      <c r="AR163" s="22">
        <v>239.774</v>
      </c>
      <c r="AS163" s="22">
        <v>-3.6190800000000002E-2</v>
      </c>
      <c r="AT163" s="22">
        <v>153</v>
      </c>
      <c r="AU163" s="22">
        <v>-5.14832E-2</v>
      </c>
      <c r="AV163">
        <f t="shared" si="32"/>
        <v>36.190800000000003</v>
      </c>
      <c r="AW163">
        <f t="shared" si="33"/>
        <v>-1.8223515432000001</v>
      </c>
      <c r="AX163" s="9"/>
      <c r="AY163" s="22">
        <v>0.67047100000000004</v>
      </c>
      <c r="AZ163" s="22">
        <v>287.14600000000002</v>
      </c>
      <c r="BA163" s="22">
        <v>-5.7372999999999999E-3</v>
      </c>
      <c r="BB163" s="22">
        <v>153</v>
      </c>
      <c r="BC163" s="22">
        <v>0.66970799999999997</v>
      </c>
      <c r="BD163">
        <f t="shared" si="34"/>
        <v>5.7373000000000003</v>
      </c>
      <c r="BE163">
        <f t="shared" si="35"/>
        <v>3.8466932683000006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-5.5389399999999998E-2</v>
      </c>
      <c r="H164" s="22">
        <v>50.745100000000001</v>
      </c>
      <c r="I164" s="22">
        <v>-3.6206099999999998E-2</v>
      </c>
      <c r="J164" s="22">
        <v>154</v>
      </c>
      <c r="K164" s="22">
        <v>-5.6487999999999997E-2</v>
      </c>
      <c r="L164">
        <f t="shared" si="24"/>
        <v>36.206099999999999</v>
      </c>
      <c r="M164">
        <f t="shared" si="25"/>
        <v>-2.0054341553399997</v>
      </c>
      <c r="N164" s="9"/>
      <c r="O164" s="22">
        <v>0.67550699999999997</v>
      </c>
      <c r="P164" s="22">
        <v>97.975499999999997</v>
      </c>
      <c r="Q164" s="22">
        <v>-5.0628699999999997E-3</v>
      </c>
      <c r="R164" s="22">
        <v>154</v>
      </c>
      <c r="S164" s="22">
        <v>0.67474400000000001</v>
      </c>
      <c r="T164">
        <f t="shared" si="26"/>
        <v>5.0628699999999993</v>
      </c>
      <c r="U164">
        <f t="shared" si="27"/>
        <v>3.4200041250899993</v>
      </c>
      <c r="X164" s="9"/>
      <c r="Y164" s="22">
        <v>-5.5389399999999998E-2</v>
      </c>
      <c r="Z164" s="22">
        <v>145.172</v>
      </c>
      <c r="AA164" s="22">
        <v>-3.6193799999999998E-2</v>
      </c>
      <c r="AB164" s="22">
        <v>154</v>
      </c>
      <c r="AC164" s="22">
        <v>-5.6487999999999997E-2</v>
      </c>
      <c r="AD164">
        <f t="shared" si="28"/>
        <v>36.193799999999996</v>
      </c>
      <c r="AE164">
        <f t="shared" si="29"/>
        <v>-2.0047528657199996</v>
      </c>
      <c r="AF164" s="9"/>
      <c r="AG164" s="22">
        <v>0.67550699999999997</v>
      </c>
      <c r="AH164" s="22">
        <v>192.47800000000001</v>
      </c>
      <c r="AI164" s="22">
        <v>-3.5611000000000002E-3</v>
      </c>
      <c r="AJ164" s="22">
        <v>154</v>
      </c>
      <c r="AK164" s="22">
        <v>0.67483499999999996</v>
      </c>
      <c r="AL164">
        <f t="shared" si="30"/>
        <v>3.5611000000000002</v>
      </c>
      <c r="AM164">
        <f t="shared" si="31"/>
        <v>2.4055479777</v>
      </c>
      <c r="AP164" s="9"/>
      <c r="AQ164" s="22">
        <v>-5.5389399999999998E-2</v>
      </c>
      <c r="AR164" s="22">
        <v>239.78399999999999</v>
      </c>
      <c r="AS164" s="22">
        <v>-3.6169399999999997E-2</v>
      </c>
      <c r="AT164" s="22">
        <v>154</v>
      </c>
      <c r="AU164" s="22">
        <v>-5.6426999999999998E-2</v>
      </c>
      <c r="AV164">
        <f t="shared" si="32"/>
        <v>36.169399999999996</v>
      </c>
      <c r="AW164">
        <f t="shared" si="33"/>
        <v>-2.0034013643599997</v>
      </c>
      <c r="AX164" s="9"/>
      <c r="AY164" s="22">
        <v>0.67550699999999997</v>
      </c>
      <c r="AZ164" s="22">
        <v>287.15600000000001</v>
      </c>
      <c r="BA164" s="22">
        <v>-2.9391500000000002E-3</v>
      </c>
      <c r="BB164" s="22">
        <v>154</v>
      </c>
      <c r="BC164" s="22">
        <v>0.67483499999999996</v>
      </c>
      <c r="BD164">
        <f t="shared" si="34"/>
        <v>2.9391500000000002</v>
      </c>
      <c r="BE164">
        <f t="shared" si="35"/>
        <v>1.98541639905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-6.0424800000000001E-2</v>
      </c>
      <c r="H165" s="22">
        <v>50.755099999999999</v>
      </c>
      <c r="I165" s="22">
        <v>-3.62122E-2</v>
      </c>
      <c r="J165" s="22">
        <v>155</v>
      </c>
      <c r="K165" s="22">
        <v>-6.1492900000000003E-2</v>
      </c>
      <c r="L165">
        <f t="shared" si="24"/>
        <v>36.212200000000003</v>
      </c>
      <c r="M165">
        <f t="shared" si="25"/>
        <v>-2.1881149425600004</v>
      </c>
      <c r="N165" s="9"/>
      <c r="O165" s="22">
        <v>0.68054199999999998</v>
      </c>
      <c r="P165" s="22">
        <v>97.985500000000002</v>
      </c>
      <c r="Q165" s="22">
        <v>-2.19513E-3</v>
      </c>
      <c r="R165" s="22">
        <v>155</v>
      </c>
      <c r="S165" s="22">
        <v>0.67993199999999998</v>
      </c>
      <c r="T165">
        <f t="shared" si="26"/>
        <v>2.1951299999999998</v>
      </c>
      <c r="U165">
        <f t="shared" si="27"/>
        <v>1.4938781604599998</v>
      </c>
      <c r="X165" s="9"/>
      <c r="Y165" s="22">
        <v>-6.0424800000000001E-2</v>
      </c>
      <c r="Z165" s="22">
        <v>145.18199999999999</v>
      </c>
      <c r="AA165" s="22">
        <v>-3.6190800000000002E-2</v>
      </c>
      <c r="AB165" s="22">
        <v>155</v>
      </c>
      <c r="AC165" s="22">
        <v>-6.14624E-2</v>
      </c>
      <c r="AD165">
        <f t="shared" si="28"/>
        <v>36.190800000000003</v>
      </c>
      <c r="AE165">
        <f t="shared" si="29"/>
        <v>-2.18682185184</v>
      </c>
      <c r="AF165" s="9"/>
      <c r="AG165" s="22">
        <v>0.68054199999999998</v>
      </c>
      <c r="AH165" s="22">
        <v>192.488</v>
      </c>
      <c r="AI165" s="22">
        <v>-6.0882600000000003E-4</v>
      </c>
      <c r="AJ165" s="22">
        <v>155</v>
      </c>
      <c r="AK165" s="22">
        <v>0.67984</v>
      </c>
      <c r="AL165">
        <f t="shared" si="30"/>
        <v>0.60882599999999998</v>
      </c>
      <c r="AM165">
        <f t="shared" si="31"/>
        <v>0.41433166369199997</v>
      </c>
      <c r="AP165" s="9"/>
      <c r="AQ165" s="22">
        <v>-6.0424800000000001E-2</v>
      </c>
      <c r="AR165" s="22">
        <v>239.79400000000001</v>
      </c>
      <c r="AS165" s="22">
        <v>-3.6154199999999997E-2</v>
      </c>
      <c r="AT165" s="22">
        <v>155</v>
      </c>
      <c r="AU165" s="22">
        <v>-6.1492900000000003E-2</v>
      </c>
      <c r="AV165">
        <f t="shared" si="32"/>
        <v>36.154199999999996</v>
      </c>
      <c r="AW165">
        <f t="shared" si="33"/>
        <v>-2.1846103041599996</v>
      </c>
      <c r="AX165" s="9"/>
      <c r="AY165" s="22">
        <v>0.68054199999999998</v>
      </c>
      <c r="AZ165" s="22">
        <v>287.166</v>
      </c>
      <c r="BA165" s="25">
        <v>5.1818799999999999E-5</v>
      </c>
      <c r="BB165" s="22">
        <v>155</v>
      </c>
      <c r="BC165" s="22">
        <v>0.67984</v>
      </c>
      <c r="BD165">
        <f t="shared" si="34"/>
        <v>-5.1818799999999998E-2</v>
      </c>
      <c r="BE165">
        <f t="shared" si="35"/>
        <v>-3.5264869789600001E-2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-6.5460199999999996E-2</v>
      </c>
      <c r="H166" s="22">
        <v>50.7652</v>
      </c>
      <c r="I166" s="22">
        <v>-3.6202999999999999E-2</v>
      </c>
      <c r="J166" s="22">
        <v>156</v>
      </c>
      <c r="K166" s="22">
        <v>-6.6497799999999996E-2</v>
      </c>
      <c r="L166">
        <f t="shared" si="24"/>
        <v>36.202999999999996</v>
      </c>
      <c r="M166">
        <f t="shared" si="25"/>
        <v>-2.3698556205999997</v>
      </c>
      <c r="N166" s="9"/>
      <c r="O166" s="22">
        <v>0.68557699999999999</v>
      </c>
      <c r="P166" s="22">
        <v>97.995599999999996</v>
      </c>
      <c r="Q166" s="22">
        <v>8.4320100000000002E-4</v>
      </c>
      <c r="R166" s="22">
        <v>156</v>
      </c>
      <c r="S166" s="22">
        <v>0.684998</v>
      </c>
      <c r="T166">
        <f t="shared" si="26"/>
        <v>-0.84320099999999998</v>
      </c>
      <c r="U166">
        <f t="shared" si="27"/>
        <v>-0.57807921197699996</v>
      </c>
      <c r="X166" s="9"/>
      <c r="Y166" s="22">
        <v>-6.5460199999999996E-2</v>
      </c>
      <c r="Z166" s="22">
        <v>145.19200000000001</v>
      </c>
      <c r="AA166" s="22">
        <v>-3.6181600000000001E-2</v>
      </c>
      <c r="AB166" s="22">
        <v>156</v>
      </c>
      <c r="AC166" s="22">
        <v>-6.6528299999999999E-2</v>
      </c>
      <c r="AD166">
        <f t="shared" si="28"/>
        <v>36.181600000000003</v>
      </c>
      <c r="AE166">
        <f t="shared" si="29"/>
        <v>-2.3684547723200002</v>
      </c>
      <c r="AF166" s="9"/>
      <c r="AG166" s="22">
        <v>0.68557699999999999</v>
      </c>
      <c r="AH166" s="22">
        <v>192.49799999999999</v>
      </c>
      <c r="AI166" s="22">
        <v>2.5060999999999998E-3</v>
      </c>
      <c r="AJ166" s="22">
        <v>156</v>
      </c>
      <c r="AK166" s="22">
        <v>0.68502799999999997</v>
      </c>
      <c r="AL166">
        <f t="shared" si="30"/>
        <v>-2.5061</v>
      </c>
      <c r="AM166">
        <f t="shared" si="31"/>
        <v>-1.7181245196999999</v>
      </c>
      <c r="AP166" s="9"/>
      <c r="AQ166" s="22">
        <v>-6.5460199999999996E-2</v>
      </c>
      <c r="AR166" s="22">
        <v>239.804</v>
      </c>
      <c r="AS166" s="22">
        <v>-3.61572E-2</v>
      </c>
      <c r="AT166" s="22">
        <v>156</v>
      </c>
      <c r="AU166" s="22">
        <v>-6.6497799999999996E-2</v>
      </c>
      <c r="AV166">
        <f t="shared" si="32"/>
        <v>36.157200000000003</v>
      </c>
      <c r="AW166">
        <f t="shared" si="33"/>
        <v>-2.3668575434400001</v>
      </c>
      <c r="AX166" s="9"/>
      <c r="AY166" s="22">
        <v>0.68557699999999999</v>
      </c>
      <c r="AZ166" s="22">
        <v>287.17599999999999</v>
      </c>
      <c r="BA166" s="22">
        <v>3.2318099999999999E-3</v>
      </c>
      <c r="BB166" s="22">
        <v>156</v>
      </c>
      <c r="BC166" s="22">
        <v>0.68502799999999997</v>
      </c>
      <c r="BD166">
        <f t="shared" si="34"/>
        <v>-3.2318099999999998</v>
      </c>
      <c r="BE166">
        <f t="shared" si="35"/>
        <v>-2.2156546043700001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-7.0495600000000005E-2</v>
      </c>
      <c r="H167" s="22">
        <v>50.775300000000001</v>
      </c>
      <c r="I167" s="22">
        <v>-3.6215200000000003E-2</v>
      </c>
      <c r="J167" s="22">
        <v>157</v>
      </c>
      <c r="K167" s="22">
        <v>-7.1563699999999994E-2</v>
      </c>
      <c r="L167">
        <f t="shared" si="24"/>
        <v>36.215200000000003</v>
      </c>
      <c r="M167">
        <f t="shared" si="25"/>
        <v>-2.5530122531200004</v>
      </c>
      <c r="N167" s="9"/>
      <c r="O167" s="22">
        <v>0.69061300000000003</v>
      </c>
      <c r="P167" s="22">
        <v>98.005700000000004</v>
      </c>
      <c r="Q167" s="22">
        <v>4.0933200000000001E-3</v>
      </c>
      <c r="R167" s="22">
        <v>157</v>
      </c>
      <c r="S167" s="22">
        <v>0.69006299999999998</v>
      </c>
      <c r="T167">
        <f t="shared" si="26"/>
        <v>-4.0933200000000003</v>
      </c>
      <c r="U167">
        <f t="shared" si="27"/>
        <v>-2.8269000051600002</v>
      </c>
      <c r="X167" s="9"/>
      <c r="Y167" s="22">
        <v>-7.0495600000000005E-2</v>
      </c>
      <c r="Z167" s="22">
        <v>145.202</v>
      </c>
      <c r="AA167" s="22">
        <v>-3.6181600000000001E-2</v>
      </c>
      <c r="AB167" s="22">
        <v>157</v>
      </c>
      <c r="AC167" s="22">
        <v>-7.1563699999999994E-2</v>
      </c>
      <c r="AD167">
        <f t="shared" si="28"/>
        <v>36.181600000000003</v>
      </c>
      <c r="AE167">
        <f t="shared" si="29"/>
        <v>-2.5506436009600004</v>
      </c>
      <c r="AF167" s="9"/>
      <c r="AG167" s="22">
        <v>0.69061300000000003</v>
      </c>
      <c r="AH167" s="22">
        <v>192.50800000000001</v>
      </c>
      <c r="AI167" s="22">
        <v>5.8502199999999997E-3</v>
      </c>
      <c r="AJ167" s="22">
        <v>157</v>
      </c>
      <c r="AK167" s="22">
        <v>0.69009399999999999</v>
      </c>
      <c r="AL167">
        <f t="shared" si="30"/>
        <v>-5.8502199999999993</v>
      </c>
      <c r="AM167">
        <f t="shared" si="31"/>
        <v>-4.0402379848600001</v>
      </c>
      <c r="AP167" s="9"/>
      <c r="AQ167" s="22">
        <v>-7.0495600000000005E-2</v>
      </c>
      <c r="AR167" s="22">
        <v>239.81399999999999</v>
      </c>
      <c r="AS167" s="22">
        <v>-3.61572E-2</v>
      </c>
      <c r="AT167" s="22">
        <v>157</v>
      </c>
      <c r="AU167" s="22">
        <v>-7.1594199999999997E-2</v>
      </c>
      <c r="AV167">
        <f t="shared" si="32"/>
        <v>36.157200000000003</v>
      </c>
      <c r="AW167">
        <f t="shared" si="33"/>
        <v>-2.5489235083200006</v>
      </c>
      <c r="AX167" s="9"/>
      <c r="AY167" s="22">
        <v>0.69061300000000003</v>
      </c>
      <c r="AZ167" s="22">
        <v>287.18599999999998</v>
      </c>
      <c r="BA167" s="22">
        <v>6.5948500000000002E-3</v>
      </c>
      <c r="BB167" s="22">
        <v>157</v>
      </c>
      <c r="BC167" s="22">
        <v>0.69012499999999999</v>
      </c>
      <c r="BD167">
        <f t="shared" si="34"/>
        <v>-6.5948500000000001</v>
      </c>
      <c r="BE167">
        <f t="shared" si="35"/>
        <v>-4.5544891430500005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-7.5531000000000001E-2</v>
      </c>
      <c r="H168" s="22">
        <v>50.785400000000003</v>
      </c>
      <c r="I168" s="22">
        <v>-3.62122E-2</v>
      </c>
      <c r="J168" s="22">
        <v>158</v>
      </c>
      <c r="K168" s="22">
        <v>-7.6599100000000003E-2</v>
      </c>
      <c r="L168">
        <f t="shared" si="24"/>
        <v>36.212200000000003</v>
      </c>
      <c r="M168">
        <f t="shared" si="25"/>
        <v>-2.7351436782</v>
      </c>
      <c r="N168" s="9"/>
      <c r="O168" s="22">
        <v>0.69564800000000004</v>
      </c>
      <c r="P168" s="22">
        <v>98.015699999999995</v>
      </c>
      <c r="Q168" s="22">
        <v>7.4981700000000002E-3</v>
      </c>
      <c r="R168" s="22">
        <v>158</v>
      </c>
      <c r="S168" s="22">
        <v>0.69516</v>
      </c>
      <c r="T168">
        <f t="shared" si="26"/>
        <v>-7.49817</v>
      </c>
      <c r="U168">
        <f t="shared" si="27"/>
        <v>-5.2160869641600005</v>
      </c>
      <c r="X168" s="9"/>
      <c r="Y168" s="22">
        <v>-7.5531000000000001E-2</v>
      </c>
      <c r="Z168" s="22">
        <v>145.21199999999999</v>
      </c>
      <c r="AA168" s="22">
        <v>-3.6166400000000001E-2</v>
      </c>
      <c r="AB168" s="22">
        <v>158</v>
      </c>
      <c r="AC168" s="22">
        <v>-7.6690700000000001E-2</v>
      </c>
      <c r="AD168">
        <f t="shared" si="28"/>
        <v>36.166400000000003</v>
      </c>
      <c r="AE168">
        <f t="shared" si="29"/>
        <v>-2.7316843584000003</v>
      </c>
      <c r="AF168" s="9"/>
      <c r="AG168" s="22">
        <v>0.69564800000000004</v>
      </c>
      <c r="AH168" s="22">
        <v>192.51900000000001</v>
      </c>
      <c r="AI168" s="22">
        <v>9.3658400000000003E-3</v>
      </c>
      <c r="AJ168" s="22">
        <v>158</v>
      </c>
      <c r="AK168" s="22">
        <v>0.69518999999999997</v>
      </c>
      <c r="AL168">
        <f t="shared" si="30"/>
        <v>-9.3658400000000004</v>
      </c>
      <c r="AM168">
        <f t="shared" si="31"/>
        <v>-6.5153278643200006</v>
      </c>
      <c r="AP168" s="9"/>
      <c r="AQ168" s="22">
        <v>-7.5531000000000001E-2</v>
      </c>
      <c r="AR168" s="22">
        <v>239.82400000000001</v>
      </c>
      <c r="AS168" s="22">
        <v>-3.6148100000000002E-2</v>
      </c>
      <c r="AT168" s="22">
        <v>158</v>
      </c>
      <c r="AU168" s="22">
        <v>-7.6599100000000003E-2</v>
      </c>
      <c r="AV168">
        <f t="shared" si="32"/>
        <v>36.148099999999999</v>
      </c>
      <c r="AW168">
        <f t="shared" si="33"/>
        <v>-2.7303021411000001</v>
      </c>
      <c r="AX168" s="9"/>
      <c r="AY168" s="22">
        <v>0.69564800000000004</v>
      </c>
      <c r="AZ168" s="22">
        <v>287.19600000000003</v>
      </c>
      <c r="BA168" s="22">
        <v>1.01501E-2</v>
      </c>
      <c r="BB168" s="22">
        <v>158</v>
      </c>
      <c r="BC168" s="22">
        <v>0.69518999999999997</v>
      </c>
      <c r="BD168">
        <f t="shared" si="34"/>
        <v>-10.1501</v>
      </c>
      <c r="BE168">
        <f t="shared" si="35"/>
        <v>-7.0608967648000007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-8.0566399999999996E-2</v>
      </c>
      <c r="H169" s="22">
        <v>50.795400000000001</v>
      </c>
      <c r="I169" s="22">
        <v>-3.6233500000000002E-2</v>
      </c>
      <c r="J169" s="22">
        <v>159</v>
      </c>
      <c r="K169" s="22">
        <v>-8.1726099999999996E-2</v>
      </c>
      <c r="L169">
        <f t="shared" si="24"/>
        <v>36.233499999999999</v>
      </c>
      <c r="M169">
        <f t="shared" si="25"/>
        <v>-2.9192026543999998</v>
      </c>
      <c r="N169" s="9"/>
      <c r="O169" s="22">
        <v>0.70068399999999997</v>
      </c>
      <c r="P169" s="22">
        <v>98.025800000000004</v>
      </c>
      <c r="Q169" s="22">
        <v>1.1135900000000001E-2</v>
      </c>
      <c r="R169" s="22">
        <v>159</v>
      </c>
      <c r="S169" s="22">
        <v>0.70022600000000002</v>
      </c>
      <c r="T169">
        <f t="shared" si="26"/>
        <v>-11.135900000000001</v>
      </c>
      <c r="U169">
        <f t="shared" si="27"/>
        <v>-7.8027469556000009</v>
      </c>
      <c r="X169" s="9"/>
      <c r="Y169" s="22">
        <v>-8.0566399999999996E-2</v>
      </c>
      <c r="Z169" s="22">
        <v>145.22200000000001</v>
      </c>
      <c r="AA169" s="22">
        <v>-3.6166400000000001E-2</v>
      </c>
      <c r="AB169" s="22">
        <v>159</v>
      </c>
      <c r="AC169" s="22">
        <v>-8.1573499999999993E-2</v>
      </c>
      <c r="AD169">
        <f t="shared" si="28"/>
        <v>36.166400000000003</v>
      </c>
      <c r="AE169">
        <f t="shared" si="29"/>
        <v>-2.91379664896</v>
      </c>
      <c r="AF169" s="9"/>
      <c r="AG169" s="22">
        <v>0.70068399999999997</v>
      </c>
      <c r="AH169" s="22">
        <v>192.529</v>
      </c>
      <c r="AI169" s="22">
        <v>1.31042E-2</v>
      </c>
      <c r="AJ169" s="22">
        <v>159</v>
      </c>
      <c r="AK169" s="22">
        <v>0.70028699999999999</v>
      </c>
      <c r="AL169">
        <f t="shared" si="30"/>
        <v>-13.104200000000001</v>
      </c>
      <c r="AM169">
        <f t="shared" si="31"/>
        <v>-9.1819032727999996</v>
      </c>
      <c r="AP169" s="9"/>
      <c r="AQ169" s="22">
        <v>-8.0566399999999996E-2</v>
      </c>
      <c r="AR169" s="22">
        <v>239.834</v>
      </c>
      <c r="AS169" s="22">
        <v>-3.6154199999999997E-2</v>
      </c>
      <c r="AT169" s="22">
        <v>159</v>
      </c>
      <c r="AU169" s="22">
        <v>-8.1665000000000001E-2</v>
      </c>
      <c r="AV169">
        <f t="shared" si="32"/>
        <v>36.154199999999996</v>
      </c>
      <c r="AW169">
        <f t="shared" si="33"/>
        <v>-2.9128137388799997</v>
      </c>
      <c r="AX169" s="9"/>
      <c r="AY169" s="22">
        <v>0.70068399999999997</v>
      </c>
      <c r="AZ169" s="22">
        <v>287.20600000000002</v>
      </c>
      <c r="BA169" s="22">
        <v>1.3916E-2</v>
      </c>
      <c r="BB169" s="22">
        <v>159</v>
      </c>
      <c r="BC169" s="22">
        <v>0.70025599999999999</v>
      </c>
      <c r="BD169">
        <f t="shared" si="34"/>
        <v>-13.916</v>
      </c>
      <c r="BE169">
        <f t="shared" si="35"/>
        <v>-9.7507185439999997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-8.5601800000000006E-2</v>
      </c>
      <c r="H170" s="22">
        <v>50.805500000000002</v>
      </c>
      <c r="I170" s="22">
        <v>-3.6248799999999998E-2</v>
      </c>
      <c r="J170" s="22">
        <v>160</v>
      </c>
      <c r="K170" s="22">
        <v>-8.6639400000000005E-2</v>
      </c>
      <c r="L170">
        <f t="shared" si="24"/>
        <v>36.248799999999996</v>
      </c>
      <c r="M170">
        <f t="shared" si="25"/>
        <v>-3.1029625278399999</v>
      </c>
      <c r="N170" s="9"/>
      <c r="O170" s="22">
        <v>0.70571899999999999</v>
      </c>
      <c r="P170" s="22">
        <v>98.035899999999998</v>
      </c>
      <c r="Q170" s="22">
        <v>1.49658E-2</v>
      </c>
      <c r="R170" s="22">
        <v>160</v>
      </c>
      <c r="S170" s="22">
        <v>0.70541399999999999</v>
      </c>
      <c r="T170">
        <f t="shared" si="26"/>
        <v>-14.9658</v>
      </c>
      <c r="U170">
        <f t="shared" si="27"/>
        <v>-10.561649410199999</v>
      </c>
      <c r="X170" s="9"/>
      <c r="Y170" s="22">
        <v>-8.5601800000000006E-2</v>
      </c>
      <c r="Z170" s="22">
        <v>145.232</v>
      </c>
      <c r="AA170" s="22">
        <v>-3.6181600000000001E-2</v>
      </c>
      <c r="AB170" s="22">
        <v>160</v>
      </c>
      <c r="AC170" s="22">
        <v>-8.6700399999999997E-2</v>
      </c>
      <c r="AD170">
        <f t="shared" si="28"/>
        <v>36.181600000000003</v>
      </c>
      <c r="AE170">
        <f t="shared" si="29"/>
        <v>-3.0972100868800005</v>
      </c>
      <c r="AF170" s="9"/>
      <c r="AG170" s="22">
        <v>0.70571899999999999</v>
      </c>
      <c r="AH170" s="22">
        <v>192.53899999999999</v>
      </c>
      <c r="AI170" s="22">
        <v>1.7038000000000001E-2</v>
      </c>
      <c r="AJ170" s="22">
        <v>160</v>
      </c>
      <c r="AK170" s="22">
        <v>0.70544399999999996</v>
      </c>
      <c r="AL170">
        <f t="shared" si="30"/>
        <v>-17.038</v>
      </c>
      <c r="AM170">
        <f t="shared" si="31"/>
        <v>-12.024040321999999</v>
      </c>
      <c r="AP170" s="9"/>
      <c r="AQ170" s="22">
        <v>-8.5601800000000006E-2</v>
      </c>
      <c r="AR170" s="22">
        <v>239.84399999999999</v>
      </c>
      <c r="AS170" s="22">
        <v>-3.6151099999999999E-2</v>
      </c>
      <c r="AT170" s="22">
        <v>160</v>
      </c>
      <c r="AU170" s="22">
        <v>-8.6700399999999997E-2</v>
      </c>
      <c r="AV170">
        <f t="shared" si="32"/>
        <v>36.1511</v>
      </c>
      <c r="AW170">
        <f t="shared" si="33"/>
        <v>-3.0945992319800002</v>
      </c>
      <c r="AX170" s="9"/>
      <c r="AY170" s="22">
        <v>0.70571899999999999</v>
      </c>
      <c r="AZ170" s="22">
        <v>287.21600000000001</v>
      </c>
      <c r="BA170" s="22">
        <v>1.7898600000000001E-2</v>
      </c>
      <c r="BB170" s="22">
        <v>160</v>
      </c>
      <c r="BC170" s="22">
        <v>0.70541399999999999</v>
      </c>
      <c r="BD170">
        <f t="shared" si="34"/>
        <v>-17.898600000000002</v>
      </c>
      <c r="BE170">
        <f t="shared" si="35"/>
        <v>-12.631382093400001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-9.0637200000000001E-2</v>
      </c>
      <c r="H171" s="22">
        <v>50.815600000000003</v>
      </c>
      <c r="I171" s="22">
        <v>-3.6257900000000003E-2</v>
      </c>
      <c r="J171" s="22">
        <v>161</v>
      </c>
      <c r="K171" s="22">
        <v>-9.1705300000000003E-2</v>
      </c>
      <c r="L171">
        <f t="shared" si="24"/>
        <v>36.257899999999999</v>
      </c>
      <c r="M171">
        <f t="shared" si="25"/>
        <v>-3.2863145338800002</v>
      </c>
      <c r="N171" s="9"/>
      <c r="O171" s="22">
        <v>0.710754</v>
      </c>
      <c r="P171" s="22">
        <v>98.046000000000006</v>
      </c>
      <c r="Q171" s="22">
        <v>1.89667E-2</v>
      </c>
      <c r="R171" s="22">
        <v>161</v>
      </c>
      <c r="S171" s="22">
        <v>0.71048</v>
      </c>
      <c r="T171">
        <f t="shared" si="26"/>
        <v>-18.966699999999999</v>
      </c>
      <c r="U171">
        <f t="shared" si="27"/>
        <v>-13.4806578918</v>
      </c>
      <c r="X171" s="9"/>
      <c r="Y171" s="22">
        <v>-9.0637200000000001E-2</v>
      </c>
      <c r="Z171" s="22">
        <v>145.24199999999999</v>
      </c>
      <c r="AA171" s="22">
        <v>-3.61847E-2</v>
      </c>
      <c r="AB171" s="22">
        <v>161</v>
      </c>
      <c r="AC171" s="22">
        <v>-9.1766399999999998E-2</v>
      </c>
      <c r="AD171">
        <f t="shared" si="28"/>
        <v>36.184699999999999</v>
      </c>
      <c r="AE171">
        <f t="shared" si="29"/>
        <v>-3.2796798908399998</v>
      </c>
      <c r="AF171" s="9"/>
      <c r="AG171" s="22">
        <v>0.710754</v>
      </c>
      <c r="AH171" s="22">
        <v>192.54900000000001</v>
      </c>
      <c r="AI171" s="22">
        <v>2.1139499999999999E-2</v>
      </c>
      <c r="AJ171" s="22">
        <v>161</v>
      </c>
      <c r="AK171" s="22">
        <v>0.71054099999999998</v>
      </c>
      <c r="AL171">
        <f t="shared" si="30"/>
        <v>-21.139499999999998</v>
      </c>
      <c r="AM171">
        <f t="shared" si="31"/>
        <v>-15.024984182999999</v>
      </c>
      <c r="AP171" s="9"/>
      <c r="AQ171" s="22">
        <v>-9.0637200000000001E-2</v>
      </c>
      <c r="AR171" s="22">
        <v>239.85400000000001</v>
      </c>
      <c r="AS171" s="22">
        <v>-3.6160299999999999E-2</v>
      </c>
      <c r="AT171" s="22">
        <v>161</v>
      </c>
      <c r="AU171" s="22">
        <v>-9.1766399999999998E-2</v>
      </c>
      <c r="AV171">
        <f t="shared" si="32"/>
        <v>36.160299999999999</v>
      </c>
      <c r="AW171">
        <f t="shared" si="33"/>
        <v>-3.2774683431599998</v>
      </c>
      <c r="AX171" s="9"/>
      <c r="AY171" s="22">
        <v>0.710754</v>
      </c>
      <c r="AZ171" s="22">
        <v>287.22699999999998</v>
      </c>
      <c r="BA171" s="22">
        <v>2.2027600000000001E-2</v>
      </c>
      <c r="BB171" s="22">
        <v>161</v>
      </c>
      <c r="BC171" s="22">
        <v>0.71050999999999997</v>
      </c>
      <c r="BD171">
        <f t="shared" si="34"/>
        <v>-22.0276</v>
      </c>
      <c r="BE171">
        <f t="shared" si="35"/>
        <v>-15.6562048104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-9.5672599999999997E-2</v>
      </c>
      <c r="H172" s="22">
        <v>50.825600000000001</v>
      </c>
      <c r="I172" s="22">
        <v>-3.6276200000000001E-2</v>
      </c>
      <c r="J172" s="22">
        <v>162</v>
      </c>
      <c r="K172" s="22">
        <v>-9.6679699999999993E-2</v>
      </c>
      <c r="L172">
        <f t="shared" si="24"/>
        <v>36.276200000000003</v>
      </c>
      <c r="M172">
        <f t="shared" si="25"/>
        <v>-3.4706383721200003</v>
      </c>
      <c r="N172" s="9"/>
      <c r="O172" s="22">
        <v>0.71579000000000004</v>
      </c>
      <c r="P172" s="22">
        <v>98.055999999999997</v>
      </c>
      <c r="Q172" s="22">
        <v>2.3214700000000001E-2</v>
      </c>
      <c r="R172" s="22">
        <v>162</v>
      </c>
      <c r="S172" s="22">
        <v>0.71569799999999995</v>
      </c>
      <c r="T172">
        <f t="shared" si="26"/>
        <v>-23.214700000000001</v>
      </c>
      <c r="U172">
        <f t="shared" si="27"/>
        <v>-16.616850113000002</v>
      </c>
      <c r="X172" s="9"/>
      <c r="Y172" s="22">
        <v>-9.5672599999999997E-2</v>
      </c>
      <c r="Z172" s="22">
        <v>145.25200000000001</v>
      </c>
      <c r="AA172" s="22">
        <v>-3.6193799999999998E-2</v>
      </c>
      <c r="AB172" s="22">
        <v>162</v>
      </c>
      <c r="AC172" s="22">
        <v>-9.6771200000000002E-2</v>
      </c>
      <c r="AD172">
        <f t="shared" si="28"/>
        <v>36.193799999999996</v>
      </c>
      <c r="AE172">
        <f t="shared" si="29"/>
        <v>-3.4627549498799994</v>
      </c>
      <c r="AF172" s="9"/>
      <c r="AG172" s="22">
        <v>0.71579000000000004</v>
      </c>
      <c r="AH172" s="22">
        <v>192.559</v>
      </c>
      <c r="AI172" s="22">
        <v>2.5463900000000001E-2</v>
      </c>
      <c r="AJ172" s="22">
        <v>162</v>
      </c>
      <c r="AK172" s="22">
        <v>0.71569799999999995</v>
      </c>
      <c r="AL172">
        <f t="shared" si="30"/>
        <v>-25.463900000000002</v>
      </c>
      <c r="AM172">
        <f t="shared" si="31"/>
        <v>-18.226804981000004</v>
      </c>
      <c r="AP172" s="9"/>
      <c r="AQ172" s="22">
        <v>-9.5672599999999997E-2</v>
      </c>
      <c r="AR172" s="22">
        <v>239.864</v>
      </c>
      <c r="AS172" s="22">
        <v>-3.6163300000000002E-2</v>
      </c>
      <c r="AT172" s="22">
        <v>162</v>
      </c>
      <c r="AU172" s="22">
        <v>-9.6771200000000002E-2</v>
      </c>
      <c r="AV172">
        <f t="shared" si="32"/>
        <v>36.1633</v>
      </c>
      <c r="AW172">
        <f t="shared" si="33"/>
        <v>-3.4598369355799998</v>
      </c>
      <c r="AX172" s="9"/>
      <c r="AY172" s="22">
        <v>0.71579000000000004</v>
      </c>
      <c r="AZ172" s="22">
        <v>287.23700000000002</v>
      </c>
      <c r="BA172" s="22">
        <v>2.63977E-2</v>
      </c>
      <c r="BB172" s="22">
        <v>162</v>
      </c>
      <c r="BC172" s="22">
        <v>0.71572899999999995</v>
      </c>
      <c r="BD172">
        <f t="shared" si="34"/>
        <v>-26.3977</v>
      </c>
      <c r="BE172">
        <f t="shared" si="35"/>
        <v>-18.895209683000001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-0.10070800000000001</v>
      </c>
      <c r="H173" s="22">
        <v>50.835700000000003</v>
      </c>
      <c r="I173" s="22">
        <v>-3.6285400000000002E-2</v>
      </c>
      <c r="J173" s="22">
        <v>163</v>
      </c>
      <c r="K173" s="22">
        <v>-0.10180699999999999</v>
      </c>
      <c r="L173">
        <f t="shared" si="24"/>
        <v>36.285400000000003</v>
      </c>
      <c r="M173">
        <f t="shared" si="25"/>
        <v>-3.6542300632000004</v>
      </c>
      <c r="N173" s="9"/>
      <c r="O173" s="22">
        <v>0.72082500000000005</v>
      </c>
      <c r="P173" s="22">
        <v>98.066100000000006</v>
      </c>
      <c r="Q173" s="22">
        <v>2.7606200000000001E-2</v>
      </c>
      <c r="R173" s="22">
        <v>163</v>
      </c>
      <c r="S173" s="22">
        <v>0.72070299999999998</v>
      </c>
      <c r="T173">
        <f t="shared" si="26"/>
        <v>-27.606200000000001</v>
      </c>
      <c r="U173">
        <f t="shared" si="27"/>
        <v>-19.899239115000004</v>
      </c>
      <c r="X173" s="9"/>
      <c r="Y173" s="22">
        <v>-0.10070800000000001</v>
      </c>
      <c r="Z173" s="22">
        <v>145.262</v>
      </c>
      <c r="AA173" s="22">
        <v>-3.6190800000000002E-2</v>
      </c>
      <c r="AB173" s="22">
        <v>163</v>
      </c>
      <c r="AC173" s="22">
        <v>-0.101746</v>
      </c>
      <c r="AD173">
        <f t="shared" si="28"/>
        <v>36.190800000000003</v>
      </c>
      <c r="AE173">
        <f t="shared" si="29"/>
        <v>-3.6447030864000003</v>
      </c>
      <c r="AF173" s="9"/>
      <c r="AG173" s="22">
        <v>0.72082500000000005</v>
      </c>
      <c r="AH173" s="22">
        <v>192.56899999999999</v>
      </c>
      <c r="AI173" s="22">
        <v>2.9953E-2</v>
      </c>
      <c r="AJ173" s="22">
        <v>163</v>
      </c>
      <c r="AK173" s="22">
        <v>0.72076399999999996</v>
      </c>
      <c r="AL173">
        <f t="shared" si="30"/>
        <v>-29.952999999999999</v>
      </c>
      <c r="AM173">
        <f t="shared" si="31"/>
        <v>-21.590871225000001</v>
      </c>
      <c r="AP173" s="9"/>
      <c r="AQ173" s="22">
        <v>-0.10070800000000001</v>
      </c>
      <c r="AR173" s="22">
        <v>239.874</v>
      </c>
      <c r="AS173" s="22">
        <v>-3.6163300000000002E-2</v>
      </c>
      <c r="AT173" s="22">
        <v>163</v>
      </c>
      <c r="AU173" s="22">
        <v>-0.10162400000000001</v>
      </c>
      <c r="AV173">
        <f t="shared" si="32"/>
        <v>36.1633</v>
      </c>
      <c r="AW173">
        <f t="shared" si="33"/>
        <v>-3.6419336164000002</v>
      </c>
      <c r="AX173" s="9"/>
      <c r="AY173" s="22">
        <v>0.72082500000000005</v>
      </c>
      <c r="AZ173" s="22">
        <v>287.24700000000001</v>
      </c>
      <c r="BA173" s="22">
        <v>3.0911299999999999E-2</v>
      </c>
      <c r="BB173" s="22">
        <v>163</v>
      </c>
      <c r="BC173" s="22">
        <v>0.72079499999999996</v>
      </c>
      <c r="BD173">
        <f t="shared" si="34"/>
        <v>-30.911300000000001</v>
      </c>
      <c r="BE173">
        <f t="shared" si="35"/>
        <v>-22.281637822500002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Q1"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2070.9426229508217</v>
      </c>
      <c r="H2" s="2"/>
      <c r="I2" s="6" t="s">
        <v>12</v>
      </c>
      <c r="J2" s="2"/>
      <c r="K2" s="7" t="s">
        <v>13</v>
      </c>
      <c r="L2" s="3">
        <f>L4*I6*L9/100*100</f>
        <v>18.525741151999995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17656.864838690122</v>
      </c>
      <c r="Z2" s="2"/>
      <c r="AA2" s="6" t="s">
        <v>12</v>
      </c>
      <c r="AB2" s="2"/>
      <c r="AC2" s="7" t="s">
        <v>13</v>
      </c>
      <c r="AD2" s="3">
        <f>AD4*AA6*AD9/100*100</f>
        <v>18.510366396999999</v>
      </c>
      <c r="AE2" s="8" t="s">
        <v>14</v>
      </c>
      <c r="AF2" s="9"/>
      <c r="AG2" s="2">
        <f>ABS(AK7-AK6)/ABS(AL7-AL6)*1000</f>
        <v>2216.045164836004</v>
      </c>
      <c r="AH2" s="2"/>
      <c r="AI2" s="6" t="s">
        <v>15</v>
      </c>
      <c r="AJ2" s="2"/>
      <c r="AK2" s="7" t="s">
        <v>13</v>
      </c>
      <c r="AL2" s="3">
        <f>AL4*AI6*AL9/100*100</f>
        <v>18.518641142399996</v>
      </c>
      <c r="AM2" s="8" t="s">
        <v>14</v>
      </c>
      <c r="AP2" s="9"/>
      <c r="AQ2" s="2">
        <f>ABS(AU7-AU6)/ABS(AV7-AV6)*1000</f>
        <v>22189.786885258844</v>
      </c>
      <c r="AR2" s="2"/>
      <c r="AS2" s="6" t="s">
        <v>12</v>
      </c>
      <c r="AT2" s="2"/>
      <c r="AU2" s="7" t="s">
        <v>13</v>
      </c>
      <c r="AV2" s="3">
        <f>AV4*AS6*AV9/100*100</f>
        <v>18.437014838599996</v>
      </c>
      <c r="AW2" s="8" t="s">
        <v>14</v>
      </c>
      <c r="AX2" s="9"/>
      <c r="AY2" s="2">
        <f>ABS(BC7-BC6)/ABS(BD7-BD6)*1000</f>
        <v>820.9726229512986</v>
      </c>
      <c r="AZ2" s="2"/>
      <c r="BA2" s="6" t="s">
        <v>15</v>
      </c>
      <c r="BB2" s="2"/>
      <c r="BC2" s="7" t="s">
        <v>13</v>
      </c>
      <c r="BD2" s="3">
        <f>BD4*BA6*BD9/100*100</f>
        <v>18.539125869599999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0.68441799999999997</v>
      </c>
      <c r="J3" s="2"/>
      <c r="K3" s="10">
        <f>INDEX(L11:L1056,MATCH(I3,K11:K1056,0))</f>
        <v>-0.212616</v>
      </c>
      <c r="L3" s="39" t="s">
        <v>16</v>
      </c>
      <c r="M3" s="11">
        <f>M9</f>
        <v>18.525741151999995</v>
      </c>
      <c r="N3" s="9"/>
      <c r="O3" s="2" t="s">
        <v>44</v>
      </c>
      <c r="P3" s="2"/>
      <c r="Q3" s="2">
        <f>INDEX(S11:S1056,MATCH(0,T11:T1056,-1))</f>
        <v>0.67999299999999996</v>
      </c>
      <c r="R3" s="2"/>
      <c r="S3" s="10">
        <f>INDEX(T11:T1056,MATCH(Q3,S11:S1056,0))</f>
        <v>2.6083399999999997</v>
      </c>
      <c r="T3" s="39" t="s">
        <v>16</v>
      </c>
      <c r="U3" s="11">
        <f>U9</f>
        <v>18.482764885199998</v>
      </c>
      <c r="X3" s="9"/>
      <c r="Y3" s="2" t="s">
        <v>44</v>
      </c>
      <c r="Z3" s="2"/>
      <c r="AA3" s="2">
        <f>INDEX(AC11:AC856,MATCH(0,AD11:AD856,1))</f>
        <v>0.68441799999999997</v>
      </c>
      <c r="AB3" s="2"/>
      <c r="AC3" s="10">
        <f>INDEX(AD11:AD1056,MATCH(AA3,AC11:AC1056,0))</f>
        <v>-6.4086899999999997E-4</v>
      </c>
      <c r="AD3" s="39" t="s">
        <v>16</v>
      </c>
      <c r="AE3" s="11">
        <f>AE9</f>
        <v>18.510366396999999</v>
      </c>
      <c r="AF3" s="9"/>
      <c r="AG3" s="2" t="s">
        <v>44</v>
      </c>
      <c r="AH3" s="2"/>
      <c r="AI3" s="2">
        <f>INDEX(AK11:AK1056,MATCH(0,AL11:AL1056,-1))</f>
        <v>0.67993199999999998</v>
      </c>
      <c r="AJ3" s="2"/>
      <c r="AK3" s="10">
        <f>INDEX(AL11:AL1056,MATCH(AI3,AK11:AK1056,0))</f>
        <v>2.6867699999999997</v>
      </c>
      <c r="AL3" s="39" t="s">
        <v>16</v>
      </c>
      <c r="AM3" s="11">
        <f>AM9</f>
        <v>18.518641142399996</v>
      </c>
      <c r="AP3" s="9"/>
      <c r="AQ3" s="2" t="s">
        <v>44</v>
      </c>
      <c r="AR3" s="2"/>
      <c r="AS3" s="2">
        <f>INDEX(AU11:AU856,MATCH(0,AV11:AV856,1))</f>
        <v>0.68444799999999995</v>
      </c>
      <c r="AT3" s="2"/>
      <c r="AU3" s="10">
        <f>INDEX(AV11:AV1056,MATCH(AS3,AU11:AU1056,0))</f>
        <v>-7.2143600000000002E-2</v>
      </c>
      <c r="AV3" s="39" t="s">
        <v>16</v>
      </c>
      <c r="AW3" s="11">
        <f>AW9</f>
        <v>18.4370148386</v>
      </c>
      <c r="AX3" s="9"/>
      <c r="AY3" s="2" t="s">
        <v>44</v>
      </c>
      <c r="AZ3" s="2"/>
      <c r="BA3" s="2">
        <f>INDEX(BC11:BC1056,MATCH(0,BD11:BD1056,-1))</f>
        <v>0.67993199999999998</v>
      </c>
      <c r="BB3" s="2"/>
      <c r="BC3" s="10">
        <f>INDEX(BD11:BD1056,MATCH(BA3,BC11:BC1056,0))</f>
        <v>2.6861600000000001</v>
      </c>
      <c r="BD3" s="39" t="s">
        <v>16</v>
      </c>
      <c r="BE3" s="11">
        <f>BE9</f>
        <v>18.539125869599999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9" t="s">
        <v>16</v>
      </c>
      <c r="FH3" s="11">
        <f>FH9</f>
        <v>0</v>
      </c>
    </row>
    <row r="4" spans="1:164">
      <c r="F4" s="9"/>
      <c r="G4" s="2">
        <f>ABS(I3-I4)/ABS(K3-K4)*1000</f>
        <v>1.7145287838182166</v>
      </c>
      <c r="H4" s="2"/>
      <c r="I4" s="2">
        <f>INDEX(K11:K1000,1+MATCH(0,L11:L856,1))</f>
        <v>0.67929099999999998</v>
      </c>
      <c r="J4" s="2"/>
      <c r="K4" s="10">
        <f>INDEX(L11:L1056,MATCH(I4,K11:K1056,0))</f>
        <v>2.7777099999999999</v>
      </c>
      <c r="L4" s="38">
        <f>M3/(I6*L9)</f>
        <v>0.75844831994079598</v>
      </c>
      <c r="M4" s="8" t="s">
        <v>17</v>
      </c>
      <c r="N4" s="9"/>
      <c r="O4" s="2">
        <f>ABS(Q3-Q4)/ABS(S3-S4)*1000</f>
        <v>1.7063256189798501</v>
      </c>
      <c r="P4" s="2"/>
      <c r="Q4" s="2">
        <f>INDEX(S11:S856,1+MATCH(0,T11:T856,-1))</f>
        <v>0.68511999999999995</v>
      </c>
      <c r="R4" s="2"/>
      <c r="S4" s="10">
        <f>INDEX(T11:T856,MATCH(Q4,S11:S856,0))</f>
        <v>-0.39636199999999999</v>
      </c>
      <c r="T4" s="38" t="e">
        <f>U3/(Q6*T9)</f>
        <v>#DIV/0!</v>
      </c>
      <c r="U4" s="8" t="s">
        <v>17</v>
      </c>
      <c r="X4" s="9"/>
      <c r="Y4" s="2">
        <f>ABS(AA3-AA4)/ABS(AC3-AC4)*1000</f>
        <v>1.6774954369603492</v>
      </c>
      <c r="Z4" s="2"/>
      <c r="AA4" s="2">
        <f>INDEX(AC11:AC1000,1+MATCH(0,AD11:AD856,1))</f>
        <v>0.67944300000000002</v>
      </c>
      <c r="AB4" s="2"/>
      <c r="AC4" s="10">
        <f>INDEX(AD11:AD1056,MATCH(AA4,AC11:AC1056,0))</f>
        <v>2.96509</v>
      </c>
      <c r="AD4" s="38">
        <f>AE3/(AA6*AD9)</f>
        <v>0.75817055211838902</v>
      </c>
      <c r="AE4" s="8" t="s">
        <v>17</v>
      </c>
      <c r="AF4" s="9"/>
      <c r="AG4" s="2">
        <f>ABS(AI3-AI4)/ABS(AK3-AK4)*1000</f>
        <v>1.7040389334107295</v>
      </c>
      <c r="AH4" s="2"/>
      <c r="AI4" s="2">
        <f>INDEX(AK11:AK856,1+MATCH(0,AL11:AL856,-1))</f>
        <v>0.68502799999999997</v>
      </c>
      <c r="AJ4" s="2"/>
      <c r="AK4" s="10">
        <f>INDEX(AL11:AL856,MATCH(AI4,AK11:AK856,0))</f>
        <v>-0.30377199999999999</v>
      </c>
      <c r="AL4" s="38">
        <f>AM3/(AI6*AL9)</f>
        <v>0.75834551032813347</v>
      </c>
      <c r="AM4" s="8" t="s">
        <v>17</v>
      </c>
      <c r="AP4" s="9"/>
      <c r="AQ4" s="2">
        <f>ABS(AS3-AS4)/ABS(AU3-AU4)*1000</f>
        <v>1.7292299149287662</v>
      </c>
      <c r="AR4" s="2"/>
      <c r="AS4" s="2">
        <f>INDEX(AU11:AU1000,1+MATCH(0,AV11:AV856,1))</f>
        <v>0.67932099999999995</v>
      </c>
      <c r="AT4" s="2"/>
      <c r="AU4" s="10">
        <f>INDEX(AV11:AV1056,MATCH(AS4,AU11:AU1056,0))</f>
        <v>2.89276</v>
      </c>
      <c r="AV4" s="38">
        <f>AW3/(AS6*AV9)</f>
        <v>0.75686602450079166</v>
      </c>
      <c r="AW4" s="8" t="s">
        <v>17</v>
      </c>
      <c r="AX4" s="9"/>
      <c r="AY4" s="2">
        <f>ABS(BA3-BA4)/ABS(BC3-BC4)*1000</f>
        <v>1.7273800966421657</v>
      </c>
      <c r="AZ4" s="2"/>
      <c r="BA4" s="2">
        <f>INDEX(BC11:BC856,1+MATCH(0,BD11:BD856,-1))</f>
        <v>0.68508899999999995</v>
      </c>
      <c r="BB4" s="2"/>
      <c r="BC4" s="10">
        <f>INDEX(BD11:BD856,MATCH(BA4,BC11:BC856,0))</f>
        <v>-0.299286</v>
      </c>
      <c r="BD4" s="38">
        <f>BE3/(BA6*BD9)</f>
        <v>0.76001121418304629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8" t="e">
        <f>FH3/(FD6*FG9)</f>
        <v>#N/A</v>
      </c>
      <c r="FH4" s="8" t="s">
        <v>17</v>
      </c>
    </row>
    <row r="5" spans="1:164">
      <c r="F5" s="9"/>
      <c r="G5" s="2"/>
      <c r="H5" s="2"/>
      <c r="I5" s="39" t="s">
        <v>18</v>
      </c>
      <c r="J5" s="39"/>
      <c r="K5" s="7" t="s">
        <v>19</v>
      </c>
      <c r="L5" s="6" t="s">
        <v>20</v>
      </c>
      <c r="M5" s="12">
        <f>INDEX(L11:L1056,MATCH(M9,M11:M1056,0))</f>
        <v>33.135999999999996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33.023099999999999</v>
      </c>
      <c r="X5" s="9"/>
      <c r="Y5" s="2"/>
      <c r="Z5" s="2"/>
      <c r="AA5" s="39" t="s">
        <v>18</v>
      </c>
      <c r="AB5" s="39"/>
      <c r="AC5" s="7" t="s">
        <v>19</v>
      </c>
      <c r="AD5" s="6" t="s">
        <v>20</v>
      </c>
      <c r="AE5" s="12">
        <f>INDEX(AD11:AD1056,MATCH(AE9,AE11:AE1056,0))</f>
        <v>33.108499999999999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33.087199999999996</v>
      </c>
      <c r="AP5" s="9"/>
      <c r="AQ5" s="2"/>
      <c r="AR5" s="2"/>
      <c r="AS5" s="39" t="s">
        <v>18</v>
      </c>
      <c r="AT5" s="39"/>
      <c r="AU5" s="7" t="s">
        <v>19</v>
      </c>
      <c r="AV5" s="6" t="s">
        <v>20</v>
      </c>
      <c r="AW5" s="12">
        <f>INDEX(AV11:AV1056,MATCH(AW9,AW11:AW1056,0))</f>
        <v>32.9773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33.123800000000003</v>
      </c>
      <c r="BH5" s="9"/>
      <c r="BI5" s="2"/>
      <c r="BJ5" s="2"/>
      <c r="BK5" s="39" t="s">
        <v>18</v>
      </c>
      <c r="BL5" s="3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9" t="s">
        <v>18</v>
      </c>
      <c r="CD5" s="3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9" t="s">
        <v>18</v>
      </c>
      <c r="CV5" s="3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9" t="s">
        <v>18</v>
      </c>
      <c r="DN5" s="3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9" t="s">
        <v>18</v>
      </c>
      <c r="EF5" s="3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9" t="s">
        <v>18</v>
      </c>
      <c r="EW5" s="3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8">
        <f>(I3-I4)/(K3-K4)*(-K4)+I4</f>
        <v>0.68405346374809972</v>
      </c>
      <c r="J6" s="38"/>
      <c r="K6" s="13">
        <f>INDEX(K11:K1056,MATCH(L6,L11:L1056,0))</f>
        <v>1.4892600000000001E-2</v>
      </c>
      <c r="L6" s="10">
        <f>INDEX(L11:L1056,MATCH(0,K11:K1056,-1))</f>
        <v>35.714700000000001</v>
      </c>
      <c r="M6" s="8" t="s">
        <v>22</v>
      </c>
      <c r="N6" s="9"/>
      <c r="O6" s="2"/>
      <c r="P6" s="2"/>
      <c r="Q6" s="48">
        <f>(Q3-Q4)/(S3-S4)*(-S4)+Q4</f>
        <v>0.68444367736500988</v>
      </c>
      <c r="R6" s="48"/>
      <c r="S6" s="13">
        <f>INDEX(S11:S1056,MATCH(T6,T11:T1056,0))</f>
        <v>-4.0008500000000002E-2</v>
      </c>
      <c r="T6" s="10">
        <f>INDEX(T11:T1056,MATCH(0,S11:S1056,1))</f>
        <v>35.690300000000001</v>
      </c>
      <c r="U6" s="8" t="s">
        <v>22</v>
      </c>
      <c r="X6" s="9"/>
      <c r="Y6" s="2"/>
      <c r="Z6" s="2"/>
      <c r="AA6" s="38">
        <f>(AA3-AA4)/(AC3-AC4)*(-AC4)+AA4</f>
        <v>0.68441692494517681</v>
      </c>
      <c r="AB6" s="38"/>
      <c r="AC6" s="13">
        <f>INDEX(AC11:AC1056,MATCH(AD6,AD11:AD1056,0))</f>
        <v>5.4595900000000003E-2</v>
      </c>
      <c r="AD6" s="10">
        <f>INDEX(AD11:AD1056,MATCH(0,AC11:AC1056,-1))</f>
        <v>35.668900000000001</v>
      </c>
      <c r="AE6" s="8" t="s">
        <v>22</v>
      </c>
      <c r="AF6" s="9"/>
      <c r="AG6" s="2"/>
      <c r="AH6" s="2"/>
      <c r="AI6" s="48">
        <f>(AI3-AI4)/(AK3-AK4)*(-AK4)+AI4</f>
        <v>0.68451036068511995</v>
      </c>
      <c r="AJ6" s="48"/>
      <c r="AK6" s="13">
        <f>INDEX(AK11:AK1056,MATCH(AL6,AL11:AL1056,0))</f>
        <v>-1.9799799999999999E-2</v>
      </c>
      <c r="AL6" s="10">
        <f>INDEX(AL11:AL1056,MATCH(0,AK11:AK1056,1))</f>
        <v>35.665900000000001</v>
      </c>
      <c r="AM6" s="8" t="s">
        <v>22</v>
      </c>
      <c r="AP6" s="9"/>
      <c r="AQ6" s="2"/>
      <c r="AR6" s="2"/>
      <c r="AS6" s="38">
        <f>(AS3-AS4)/(AU3-AU4)*(-AU4)+AS4</f>
        <v>0.68432324712870929</v>
      </c>
      <c r="AT6" s="38"/>
      <c r="AU6" s="13">
        <f>INDEX(AU11:AU1056,MATCH(AV6,AV11:AV1056,0))</f>
        <v>8.9782699999999993E-2</v>
      </c>
      <c r="AV6" s="10">
        <f>INDEX(AV11:AV1056,MATCH(0,AU11:AU1056,-1))</f>
        <v>35.592700000000001</v>
      </c>
      <c r="AW6" s="8" t="s">
        <v>22</v>
      </c>
      <c r="AX6" s="9"/>
      <c r="AY6" s="2"/>
      <c r="AZ6" s="2"/>
      <c r="BA6" s="48">
        <f>(BA3-BA4)/(BC3-BC4)*(-BC4)+BA4</f>
        <v>0.68457201932039635</v>
      </c>
      <c r="BB6" s="48"/>
      <c r="BC6" s="13">
        <f>INDEX(BC11:BC1056,MATCH(BD6,BD11:BD1056,0))</f>
        <v>-4.5867900000000003E-3</v>
      </c>
      <c r="BD6" s="10">
        <f>INDEX(BD11:BD1056,MATCH(0,BC11:BC1056,1))</f>
        <v>35.638399999999997</v>
      </c>
      <c r="BE6" s="8" t="s">
        <v>22</v>
      </c>
      <c r="BH6" s="9"/>
      <c r="BI6" s="2"/>
      <c r="BJ6" s="2"/>
      <c r="BK6" s="38" t="e">
        <f>(BK3-BK4)/(BM3-BM4)*(-BM4)+BK4</f>
        <v>#N/A</v>
      </c>
      <c r="BL6" s="3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8" t="e">
        <f>(CC3-CC4)/(CE3-CE4)*(-CE4)+CC4</f>
        <v>#N/A</v>
      </c>
      <c r="CD6" s="3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8" t="e">
        <f>(CU3-CU4)/(CW3-CW4)*(-CW4)+CU4</f>
        <v>#N/A</v>
      </c>
      <c r="CV6" s="3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8" t="e">
        <f>(DM3-DM4)/(DO3-DO4)*(-DO4)+DM4</f>
        <v>#N/A</v>
      </c>
      <c r="DN6" s="3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8" t="e">
        <f>(EE3-EE4)/(EG3-EG4)*(-EG4)+EE4</f>
        <v>#N/A</v>
      </c>
      <c r="EF6" s="3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8" t="e">
        <f>(EV3-EV4)/(EX3-EX4)*(-EX4)+EV4</f>
        <v>#N/A</v>
      </c>
      <c r="EW6" s="3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4.0158100000000002E-2</v>
      </c>
      <c r="L7" s="10">
        <f>INDEX(L11:L856,1+MATCH(0,K11:K856,-1))</f>
        <v>35.726900000000001</v>
      </c>
      <c r="M7" s="12">
        <f>INDEX(K11:K1056,MATCH(M9,M11:M1056,0))</f>
        <v>0.55801400000000001</v>
      </c>
      <c r="N7" s="9"/>
      <c r="O7" s="2"/>
      <c r="P7" s="2"/>
      <c r="Q7" s="2"/>
      <c r="R7" s="2"/>
      <c r="S7" s="13">
        <f>INDEX(S11:S1056,MATCH(T7,T11:T1056,0))</f>
        <v>-4.0008500000000002E-2</v>
      </c>
      <c r="T7" s="10">
        <f>INDEX(T11:T1056,1+MATCH(0,S11:S1056,1))</f>
        <v>35.690300000000001</v>
      </c>
      <c r="U7" s="12">
        <f>INDEX(S11:S1056,MATCH(U9,U11:U1056,0))</f>
        <v>0.55856300000000003</v>
      </c>
      <c r="X7" s="9"/>
      <c r="Y7" s="2"/>
      <c r="Z7" s="2"/>
      <c r="AA7" s="2"/>
      <c r="AB7" s="2"/>
      <c r="AC7" s="13">
        <f>INDEX(AC11:AC856,MATCH(AD7,AD11:AD856,1))</f>
        <v>-1.40381E-4</v>
      </c>
      <c r="AD7" s="10">
        <f>INDEX(AD11:AD856,1+MATCH(0,AC11:AC856,-1))</f>
        <v>35.672000000000004</v>
      </c>
      <c r="AE7" s="12">
        <f>INDEX(AC11:AC1056,MATCH(AE9,AE11:AE1056,0))</f>
        <v>0.55795300000000003</v>
      </c>
      <c r="AF7" s="9"/>
      <c r="AG7" s="2"/>
      <c r="AH7" s="2"/>
      <c r="AI7" s="2"/>
      <c r="AJ7" s="2"/>
      <c r="AK7" s="13">
        <f>INDEX(AK11:AK1056,MATCH(AL7,AL11:AL1056,0))</f>
        <v>3.6621100000000002E-4</v>
      </c>
      <c r="AL7" s="10">
        <f>INDEX(AL11:AL1056,1+MATCH(0,AK11:AK1056,1))</f>
        <v>35.674999999999997</v>
      </c>
      <c r="AM7" s="12">
        <f>INDEX(AK11:AK1056,MATCH(AM9,AM11:AM1056,0))</f>
        <v>0.55859400000000003</v>
      </c>
      <c r="AP7" s="9"/>
      <c r="AQ7" s="2"/>
      <c r="AR7" s="2"/>
      <c r="AS7" s="2"/>
      <c r="AT7" s="2"/>
      <c r="AU7" s="13">
        <f>INDEX(AU11:AU856,MATCH(AV7,AV11:AV856,1))</f>
        <v>-4.5574999999999997E-2</v>
      </c>
      <c r="AV7" s="10">
        <f>INDEX(AV11:AV856,1+MATCH(0,AU11:AU856,-1))</f>
        <v>35.598799999999997</v>
      </c>
      <c r="AW7" s="12">
        <f>INDEX(AU11:AU1056,MATCH(AW9,AW11:AW1056,0))</f>
        <v>0.55807499999999999</v>
      </c>
      <c r="AX7" s="9"/>
      <c r="AY7" s="2"/>
      <c r="AZ7" s="2"/>
      <c r="BA7" s="2"/>
      <c r="BB7" s="2"/>
      <c r="BC7" s="13">
        <f>INDEX(BC11:BC1056,MATCH(BD7,BD11:BD1056,0))</f>
        <v>4.2114300000000002E-4</v>
      </c>
      <c r="BD7" s="10">
        <f>INDEX(BD11:BD1056,1+MATCH(0,BC11:BC1056,1))</f>
        <v>35.632300000000001</v>
      </c>
      <c r="BE7" s="12">
        <f>INDEX(BC11:BC1056,MATCH(BE9,BE11:BE1056,0))</f>
        <v>0.55862400000000001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35.707508781935843</v>
      </c>
      <c r="M9" s="16">
        <f>MAX(M11:M1056)</f>
        <v>18.525741151999995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18.482764885199998</v>
      </c>
      <c r="X9" s="9"/>
      <c r="Y9" s="2"/>
      <c r="Z9" s="2"/>
      <c r="AA9" s="15">
        <f>(MAX(AD2,AL2)-MIN(AD2,AL2))/MAX(AD2,AL2)%</f>
        <v>4.4683329280851551E-2</v>
      </c>
      <c r="AB9" s="2"/>
      <c r="AC9" s="2"/>
      <c r="AD9" s="3">
        <f>(AD6-AD7)/(AC6-AC7)*(-AC7)+AD7</f>
        <v>35.671992049494563</v>
      </c>
      <c r="AE9" s="16">
        <f>MAX(AE11:AE1056)</f>
        <v>18.510366396999999</v>
      </c>
      <c r="AF9" s="9"/>
      <c r="AG9" s="2"/>
      <c r="AH9" s="2"/>
      <c r="AI9" s="2"/>
      <c r="AJ9" s="2"/>
      <c r="AK9" s="2"/>
      <c r="AL9" s="3">
        <f>(AL6-AL7)/(AK6-AK7)*(-AK7)+AL7</f>
        <v>35.674834745696607</v>
      </c>
      <c r="AM9" s="16">
        <f>MAX(AM11:AM1056)</f>
        <v>18.518641142399996</v>
      </c>
      <c r="AP9" s="9"/>
      <c r="AQ9" s="2"/>
      <c r="AR9" s="2"/>
      <c r="AS9" s="15">
        <f>(MAX(AV2,BD2)-MIN(AV2,BD2))/MAX(AV2,BD2)%</f>
        <v>0.55078665368706758</v>
      </c>
      <c r="AT9" s="2"/>
      <c r="AU9" s="2"/>
      <c r="AV9" s="3">
        <f>(AV6-AV7)/(AU6-AU7)*(-AU7)+AV7</f>
        <v>35.596746127187444</v>
      </c>
      <c r="AW9" s="16">
        <f>MAX(AW11:AW1056)</f>
        <v>18.4370148386</v>
      </c>
      <c r="AX9" s="9"/>
      <c r="AY9" s="2"/>
      <c r="AZ9" s="2"/>
      <c r="BA9" s="2"/>
      <c r="BB9" s="2"/>
      <c r="BC9" s="2"/>
      <c r="BD9" s="3">
        <f>(BD6-BD7)/(BC6-BC7)*(-BC7)+BD7</f>
        <v>35.632812980565035</v>
      </c>
      <c r="BE9" s="16">
        <f>MAX(BE11:BE1056)</f>
        <v>18.539125869599999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0.68405346374809972</v>
      </c>
      <c r="B11" s="19">
        <f>IFERROR(L9,0)</f>
        <v>35.707508781935843</v>
      </c>
      <c r="C11" s="20">
        <f>IFERROR(L4,0)</f>
        <v>0.75844831994079598</v>
      </c>
      <c r="D11" s="21">
        <f>IFERROR(L2,0)</f>
        <v>18.525741151999995</v>
      </c>
      <c r="E11" s="21">
        <f>IFERROR(I9,0)</f>
        <v>0</v>
      </c>
      <c r="F11" s="9"/>
      <c r="G11" s="22">
        <v>0.69503800000000004</v>
      </c>
      <c r="H11" s="22">
        <v>49.309199999999997</v>
      </c>
      <c r="I11" s="22">
        <v>6.7443800000000003E-3</v>
      </c>
      <c r="J11" s="22">
        <v>1</v>
      </c>
      <c r="K11" s="22">
        <v>0.69467199999999996</v>
      </c>
      <c r="L11">
        <f>-I11/$F$2*1000</f>
        <v>-6.7443800000000005</v>
      </c>
      <c r="M11">
        <f>L11*G11</f>
        <v>-4.6876003864400007</v>
      </c>
      <c r="N11" s="9"/>
      <c r="O11" s="22">
        <v>-9.49097E-2</v>
      </c>
      <c r="P11" s="22">
        <v>96.412599999999998</v>
      </c>
      <c r="Q11" s="22">
        <v>-3.5800199999999997E-2</v>
      </c>
      <c r="R11" s="22">
        <v>1</v>
      </c>
      <c r="S11" s="22">
        <v>-9.5916699999999994E-2</v>
      </c>
      <c r="T11">
        <f>-Q11/$F$2*1000</f>
        <v>35.800199999999997</v>
      </c>
      <c r="U11">
        <f>T11*O11</f>
        <v>-3.3977862419399996</v>
      </c>
      <c r="V11" s="23"/>
      <c r="W11" s="24"/>
      <c r="X11" s="9"/>
      <c r="Y11" s="22">
        <v>0.69503800000000004</v>
      </c>
      <c r="Z11" s="22">
        <v>192.929</v>
      </c>
      <c r="AA11" s="22">
        <v>6.50024E-3</v>
      </c>
      <c r="AB11" s="22">
        <v>1</v>
      </c>
      <c r="AC11" s="22">
        <v>0.69461099999999998</v>
      </c>
      <c r="AD11">
        <f>-AA11/$F$2*1000</f>
        <v>-6.5002399999999998</v>
      </c>
      <c r="AE11">
        <f>AD11*Y11</f>
        <v>-4.5179138091200004</v>
      </c>
      <c r="AF11" s="9"/>
      <c r="AG11" s="22">
        <v>-9.49097E-2</v>
      </c>
      <c r="AH11" s="22">
        <v>196.28700000000001</v>
      </c>
      <c r="AI11" s="22">
        <v>-3.5729999999999998E-2</v>
      </c>
      <c r="AJ11" s="22">
        <v>1</v>
      </c>
      <c r="AK11" s="22">
        <v>-9.5916699999999994E-2</v>
      </c>
      <c r="AL11">
        <f>-AI11/$F$2*1000</f>
        <v>35.729999999999997</v>
      </c>
      <c r="AM11">
        <f>AL11*AG11</f>
        <v>-3.3911235809999996</v>
      </c>
      <c r="AP11" s="9"/>
      <c r="AQ11" s="22">
        <v>0.69503800000000004</v>
      </c>
      <c r="AR11" s="22">
        <v>143.797</v>
      </c>
      <c r="AS11" s="22">
        <v>6.5979000000000003E-3</v>
      </c>
      <c r="AT11" s="22">
        <v>1</v>
      </c>
      <c r="AU11" s="22">
        <v>0.69464099999999995</v>
      </c>
      <c r="AV11">
        <f>-AS11/$F$2*1000</f>
        <v>-6.5979000000000001</v>
      </c>
      <c r="AW11">
        <f>AV11*AQ11</f>
        <v>-4.5857912202</v>
      </c>
      <c r="AX11" s="9"/>
      <c r="AY11" s="22">
        <v>-9.49097E-2</v>
      </c>
      <c r="AZ11" s="22">
        <v>189.60499999999999</v>
      </c>
      <c r="BA11" s="22">
        <v>-3.5784900000000001E-2</v>
      </c>
      <c r="BB11" s="22">
        <v>1</v>
      </c>
      <c r="BC11" s="22">
        <v>-9.5977800000000002E-2</v>
      </c>
      <c r="BD11">
        <f>-BA11/$F$2*1000</f>
        <v>35.7849</v>
      </c>
      <c r="BE11">
        <f>BD11*AY11</f>
        <v>-3.39633412353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0.68444367736500988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0.690002</v>
      </c>
      <c r="H12" s="22">
        <v>49.319299999999998</v>
      </c>
      <c r="I12" s="22">
        <v>3.3700599999999998E-3</v>
      </c>
      <c r="J12" s="22">
        <v>2</v>
      </c>
      <c r="K12" s="22">
        <v>0.68951399999999996</v>
      </c>
      <c r="L12">
        <f t="shared" ref="L12:L75" si="0">-I12/$F$2*1000</f>
        <v>-3.3700599999999996</v>
      </c>
      <c r="M12">
        <f t="shared" ref="M12:M75" si="1">L12*G12</f>
        <v>-2.3253481401199996</v>
      </c>
      <c r="N12" s="9"/>
      <c r="O12" s="22">
        <v>-8.9874300000000004E-2</v>
      </c>
      <c r="P12" s="22">
        <v>96.422700000000006</v>
      </c>
      <c r="Q12" s="22">
        <v>-3.5778799999999999E-2</v>
      </c>
      <c r="R12" s="22">
        <v>2</v>
      </c>
      <c r="S12" s="22">
        <v>-9.0911900000000004E-2</v>
      </c>
      <c r="T12">
        <f t="shared" ref="T12:T75" si="2">-Q12/$F$2*1000</f>
        <v>35.778799999999997</v>
      </c>
      <c r="U12">
        <f t="shared" ref="U12:U75" si="3">T12*O12</f>
        <v>-3.2155946048399997</v>
      </c>
      <c r="V12" s="23"/>
      <c r="W12" s="24"/>
      <c r="X12" s="9"/>
      <c r="Y12" s="22">
        <v>0.690002</v>
      </c>
      <c r="Z12" s="22">
        <v>192.93899999999999</v>
      </c>
      <c r="AA12" s="22">
        <v>3.1600999999999999E-3</v>
      </c>
      <c r="AB12" s="22">
        <v>2</v>
      </c>
      <c r="AC12" s="22">
        <v>0.68951399999999996</v>
      </c>
      <c r="AD12">
        <f t="shared" ref="AD12:AD75" si="4">-AA12/$F$2*1000</f>
        <v>-3.1600999999999999</v>
      </c>
      <c r="AE12">
        <f t="shared" ref="AE12:AE75" si="5">AD12*Y12</f>
        <v>-2.1804753201999998</v>
      </c>
      <c r="AF12" s="9"/>
      <c r="AG12" s="22">
        <v>-8.9874300000000004E-2</v>
      </c>
      <c r="AH12" s="22">
        <v>196.297</v>
      </c>
      <c r="AI12" s="22">
        <v>-3.5729999999999998E-2</v>
      </c>
      <c r="AJ12" s="22">
        <v>2</v>
      </c>
      <c r="AK12" s="22">
        <v>-9.0881299999999998E-2</v>
      </c>
      <c r="AL12">
        <f t="shared" ref="AL12:AL75" si="6">-AI12/$F$2*1000</f>
        <v>35.729999999999997</v>
      </c>
      <c r="AM12">
        <f t="shared" ref="AM12:AM75" si="7">AL12*AG12</f>
        <v>-3.2112087389999999</v>
      </c>
      <c r="AP12" s="9"/>
      <c r="AQ12" s="22">
        <v>0.690002</v>
      </c>
      <c r="AR12" s="22">
        <v>143.80699999999999</v>
      </c>
      <c r="AS12" s="22">
        <v>3.25165E-3</v>
      </c>
      <c r="AT12" s="22">
        <v>2</v>
      </c>
      <c r="AU12" s="22">
        <v>0.68945299999999998</v>
      </c>
      <c r="AV12">
        <f t="shared" ref="AV12:AV75" si="8">-AS12/$F$2*1000</f>
        <v>-3.2516500000000002</v>
      </c>
      <c r="AW12">
        <f t="shared" ref="AW12:AW75" si="9">AV12*AQ12</f>
        <v>-2.2436450033000002</v>
      </c>
      <c r="AX12" s="9"/>
      <c r="AY12" s="22">
        <v>-8.9874300000000004E-2</v>
      </c>
      <c r="AZ12" s="22">
        <v>189.61500000000001</v>
      </c>
      <c r="BA12" s="22">
        <v>-3.5766600000000003E-2</v>
      </c>
      <c r="BB12" s="22">
        <v>2</v>
      </c>
      <c r="BC12" s="22">
        <v>-9.0881299999999998E-2</v>
      </c>
      <c r="BD12">
        <f t="shared" ref="BD12:BD75" si="10">-BA12/$F$2*1000</f>
        <v>35.766600000000004</v>
      </c>
      <c r="BE12">
        <f t="shared" ref="BE12:BE75" si="11">BD12*AY12</f>
        <v>-3.2144981383800006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0.68441692494517681</v>
      </c>
      <c r="B13" s="19">
        <f>IFERROR(AD9,0)</f>
        <v>35.671992049494563</v>
      </c>
      <c r="C13" s="20">
        <f>IFERROR(AD4,0)</f>
        <v>0.75817055211838902</v>
      </c>
      <c r="D13" s="21">
        <f>IFERROR(AD2,0)</f>
        <v>18.510366396999999</v>
      </c>
      <c r="E13" s="21">
        <f>IFERROR(AA9,0)</f>
        <v>4.4683329280851551E-2</v>
      </c>
      <c r="F13" s="9"/>
      <c r="G13" s="22">
        <v>0.68496699999999999</v>
      </c>
      <c r="H13" s="22">
        <v>49.3294</v>
      </c>
      <c r="I13" s="22">
        <v>2.12616E-4</v>
      </c>
      <c r="J13" s="22">
        <v>3</v>
      </c>
      <c r="K13" s="22">
        <v>0.68441799999999997</v>
      </c>
      <c r="L13">
        <f t="shared" si="0"/>
        <v>-0.212616</v>
      </c>
      <c r="M13">
        <f t="shared" si="1"/>
        <v>-0.145634943672</v>
      </c>
      <c r="N13" s="9"/>
      <c r="O13" s="22">
        <v>-8.4838899999999995E-2</v>
      </c>
      <c r="P13" s="22">
        <v>96.432699999999997</v>
      </c>
      <c r="Q13" s="22">
        <v>-3.5772699999999998E-2</v>
      </c>
      <c r="R13" s="22">
        <v>3</v>
      </c>
      <c r="S13" s="22">
        <v>-8.5845900000000003E-2</v>
      </c>
      <c r="T13">
        <f t="shared" si="2"/>
        <v>35.7727</v>
      </c>
      <c r="U13">
        <f t="shared" si="3"/>
        <v>-3.0349165180299997</v>
      </c>
      <c r="V13" s="23"/>
      <c r="W13" s="24"/>
      <c r="X13" s="9"/>
      <c r="Y13" s="22">
        <v>0.68496699999999999</v>
      </c>
      <c r="Z13" s="22">
        <v>192.94900000000001</v>
      </c>
      <c r="AA13" s="25">
        <v>6.4086899999999997E-7</v>
      </c>
      <c r="AB13" s="22">
        <v>3</v>
      </c>
      <c r="AC13" s="22">
        <v>0.68441799999999997</v>
      </c>
      <c r="AD13">
        <f t="shared" si="4"/>
        <v>-6.4086899999999997E-4</v>
      </c>
      <c r="AE13">
        <f t="shared" si="5"/>
        <v>-4.3897411632299997E-4</v>
      </c>
      <c r="AF13" s="9"/>
      <c r="AG13" s="22">
        <v>-8.4838899999999995E-2</v>
      </c>
      <c r="AH13" s="22">
        <v>196.30699999999999</v>
      </c>
      <c r="AI13" s="22">
        <v>-3.5726899999999999E-2</v>
      </c>
      <c r="AJ13" s="22">
        <v>3</v>
      </c>
      <c r="AK13" s="22">
        <v>-8.5876499999999995E-2</v>
      </c>
      <c r="AL13">
        <f t="shared" si="6"/>
        <v>35.726900000000001</v>
      </c>
      <c r="AM13">
        <f t="shared" si="7"/>
        <v>-3.0310308964099999</v>
      </c>
      <c r="AP13" s="9"/>
      <c r="AQ13" s="22">
        <v>0.68496699999999999</v>
      </c>
      <c r="AR13" s="22">
        <v>143.81700000000001</v>
      </c>
      <c r="AS13" s="25">
        <v>7.2143600000000005E-5</v>
      </c>
      <c r="AT13" s="22">
        <v>3</v>
      </c>
      <c r="AU13" s="22">
        <v>0.68444799999999995</v>
      </c>
      <c r="AV13">
        <f t="shared" si="8"/>
        <v>-7.2143600000000002E-2</v>
      </c>
      <c r="AW13">
        <f t="shared" si="9"/>
        <v>-4.9415985261200002E-2</v>
      </c>
      <c r="AX13" s="9"/>
      <c r="AY13" s="22">
        <v>-8.4838899999999995E-2</v>
      </c>
      <c r="AZ13" s="22">
        <v>189.626</v>
      </c>
      <c r="BA13" s="22">
        <v>-3.5739100000000003E-2</v>
      </c>
      <c r="BB13" s="22">
        <v>3</v>
      </c>
      <c r="BC13" s="22">
        <v>-8.5906999999999997E-2</v>
      </c>
      <c r="BD13">
        <f t="shared" si="10"/>
        <v>35.739100000000001</v>
      </c>
      <c r="BE13">
        <f t="shared" si="11"/>
        <v>-3.03206593099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0.68451036068511995</v>
      </c>
      <c r="B14" s="19">
        <f>IFERROR(AL9,0)</f>
        <v>35.674834745696607</v>
      </c>
      <c r="C14" s="20">
        <f>IFERROR(AL4,0)</f>
        <v>0.75834551032813347</v>
      </c>
      <c r="D14" s="21">
        <f>IFERROR(AL2,0)</f>
        <v>18.518641142399996</v>
      </c>
      <c r="E14" s="21"/>
      <c r="F14" s="9"/>
      <c r="G14" s="22">
        <v>0.67993199999999998</v>
      </c>
      <c r="H14" s="22">
        <v>49.339399999999998</v>
      </c>
      <c r="I14" s="22">
        <v>-2.7777100000000001E-3</v>
      </c>
      <c r="J14" s="22">
        <v>4</v>
      </c>
      <c r="K14" s="22">
        <v>0.67929099999999998</v>
      </c>
      <c r="L14">
        <f t="shared" si="0"/>
        <v>2.7777099999999999</v>
      </c>
      <c r="M14">
        <f t="shared" si="1"/>
        <v>1.88865391572</v>
      </c>
      <c r="N14" s="9"/>
      <c r="O14" s="22">
        <v>-7.9803499999999999E-2</v>
      </c>
      <c r="P14" s="22">
        <v>96.442800000000005</v>
      </c>
      <c r="Q14" s="22">
        <v>-3.5766600000000003E-2</v>
      </c>
      <c r="R14" s="22">
        <v>4</v>
      </c>
      <c r="S14" s="22">
        <v>-8.0749500000000002E-2</v>
      </c>
      <c r="T14">
        <f t="shared" si="2"/>
        <v>35.766600000000004</v>
      </c>
      <c r="U14">
        <f t="shared" si="3"/>
        <v>-2.8542998631000005</v>
      </c>
      <c r="V14" s="23"/>
      <c r="W14" s="24"/>
      <c r="X14" s="9"/>
      <c r="Y14" s="22">
        <v>0.67993199999999998</v>
      </c>
      <c r="Z14" s="22">
        <v>192.959</v>
      </c>
      <c r="AA14" s="22">
        <v>-2.9650900000000001E-3</v>
      </c>
      <c r="AB14" s="22">
        <v>4</v>
      </c>
      <c r="AC14" s="22">
        <v>0.67944300000000002</v>
      </c>
      <c r="AD14">
        <f t="shared" si="4"/>
        <v>2.96509</v>
      </c>
      <c r="AE14">
        <f t="shared" si="5"/>
        <v>2.0160595738799998</v>
      </c>
      <c r="AF14" s="9"/>
      <c r="AG14" s="22">
        <v>-7.9803499999999999E-2</v>
      </c>
      <c r="AH14" s="22">
        <v>196.31700000000001</v>
      </c>
      <c r="AI14" s="22">
        <v>-3.5714700000000002E-2</v>
      </c>
      <c r="AJ14" s="22">
        <v>4</v>
      </c>
      <c r="AK14" s="22">
        <v>-8.0718999999999999E-2</v>
      </c>
      <c r="AL14">
        <f t="shared" si="6"/>
        <v>35.714700000000001</v>
      </c>
      <c r="AM14">
        <f t="shared" si="7"/>
        <v>-2.8501580614500002</v>
      </c>
      <c r="AP14" s="9"/>
      <c r="AQ14" s="22">
        <v>0.67993199999999998</v>
      </c>
      <c r="AR14" s="22">
        <v>143.827</v>
      </c>
      <c r="AS14" s="22">
        <v>-2.8927599999999999E-3</v>
      </c>
      <c r="AT14" s="22">
        <v>4</v>
      </c>
      <c r="AU14" s="22">
        <v>0.67932099999999995</v>
      </c>
      <c r="AV14">
        <f t="shared" si="8"/>
        <v>2.89276</v>
      </c>
      <c r="AW14">
        <f t="shared" si="9"/>
        <v>1.9668800923200001</v>
      </c>
      <c r="AX14" s="9"/>
      <c r="AY14" s="22">
        <v>-7.9803499999999999E-2</v>
      </c>
      <c r="AZ14" s="22">
        <v>189.636</v>
      </c>
      <c r="BA14" s="22">
        <v>-3.57361E-2</v>
      </c>
      <c r="BB14" s="22">
        <v>4</v>
      </c>
      <c r="BC14" s="22">
        <v>-8.0718999999999999E-2</v>
      </c>
      <c r="BD14">
        <f t="shared" si="10"/>
        <v>35.7361</v>
      </c>
      <c r="BE14">
        <f t="shared" si="11"/>
        <v>-2.8518658563499999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0.68432324712870929</v>
      </c>
      <c r="B15" s="19">
        <f>IFERROR(AV9,0)</f>
        <v>35.596746127187444</v>
      </c>
      <c r="C15" s="20">
        <f>IFERROR(AV4,0)</f>
        <v>0.75686602450079166</v>
      </c>
      <c r="D15" s="21">
        <f>IFERROR(AV2,0)</f>
        <v>18.437014838599996</v>
      </c>
      <c r="E15" s="21">
        <f>IFERROR(AS9,0)</f>
        <v>0.55078665368706758</v>
      </c>
      <c r="F15" s="9"/>
      <c r="G15" s="22">
        <v>0.67489600000000005</v>
      </c>
      <c r="H15" s="22">
        <v>49.349499999999999</v>
      </c>
      <c r="I15" s="22">
        <v>-5.56946E-3</v>
      </c>
      <c r="J15" s="22">
        <v>5</v>
      </c>
      <c r="K15" s="22">
        <v>0.67419399999999996</v>
      </c>
      <c r="L15">
        <f t="shared" si="0"/>
        <v>5.5694600000000003</v>
      </c>
      <c r="M15">
        <f t="shared" si="1"/>
        <v>3.7588062761600005</v>
      </c>
      <c r="N15" s="9"/>
      <c r="O15" s="22">
        <v>-7.4768100000000004E-2</v>
      </c>
      <c r="P15" s="22">
        <v>96.4529</v>
      </c>
      <c r="Q15" s="22">
        <v>-3.5739100000000003E-2</v>
      </c>
      <c r="R15" s="22">
        <v>5</v>
      </c>
      <c r="S15" s="22">
        <v>-7.5775099999999998E-2</v>
      </c>
      <c r="T15">
        <f t="shared" si="2"/>
        <v>35.739100000000001</v>
      </c>
      <c r="U15">
        <f t="shared" si="3"/>
        <v>-2.67214460271</v>
      </c>
      <c r="V15" s="23"/>
      <c r="W15" s="24"/>
      <c r="X15" s="9"/>
      <c r="Y15" s="22">
        <v>0.67489600000000005</v>
      </c>
      <c r="Z15" s="22">
        <v>192.96899999999999</v>
      </c>
      <c r="AA15" s="22">
        <v>-5.7464600000000001E-3</v>
      </c>
      <c r="AB15" s="22">
        <v>5</v>
      </c>
      <c r="AC15" s="22">
        <v>0.67425500000000005</v>
      </c>
      <c r="AD15">
        <f t="shared" si="4"/>
        <v>5.7464599999999999</v>
      </c>
      <c r="AE15">
        <f t="shared" si="5"/>
        <v>3.8782628681600002</v>
      </c>
      <c r="AF15" s="9"/>
      <c r="AG15" s="22">
        <v>-7.4768100000000004E-2</v>
      </c>
      <c r="AH15" s="22">
        <v>196.327</v>
      </c>
      <c r="AI15" s="22">
        <v>-3.5714700000000002E-2</v>
      </c>
      <c r="AJ15" s="22">
        <v>5</v>
      </c>
      <c r="AK15" s="22">
        <v>-7.5622599999999998E-2</v>
      </c>
      <c r="AL15">
        <f t="shared" si="6"/>
        <v>35.714700000000001</v>
      </c>
      <c r="AM15">
        <f t="shared" si="7"/>
        <v>-2.6703202610700001</v>
      </c>
      <c r="AP15" s="9"/>
      <c r="AQ15" s="22">
        <v>0.67489600000000005</v>
      </c>
      <c r="AR15" s="22">
        <v>143.83699999999999</v>
      </c>
      <c r="AS15" s="22">
        <v>-5.6884800000000001E-3</v>
      </c>
      <c r="AT15" s="22">
        <v>5</v>
      </c>
      <c r="AU15" s="22">
        <v>0.67428600000000005</v>
      </c>
      <c r="AV15">
        <f t="shared" si="8"/>
        <v>5.6884800000000002</v>
      </c>
      <c r="AW15">
        <f t="shared" si="9"/>
        <v>3.8391323980800003</v>
      </c>
      <c r="AX15" s="9"/>
      <c r="AY15" s="22">
        <v>-7.4768100000000004E-2</v>
      </c>
      <c r="AZ15" s="22">
        <v>189.64599999999999</v>
      </c>
      <c r="BA15" s="22">
        <v>-3.5729999999999998E-2</v>
      </c>
      <c r="BB15" s="22">
        <v>5</v>
      </c>
      <c r="BC15" s="22">
        <v>-7.5714100000000006E-2</v>
      </c>
      <c r="BD15">
        <f t="shared" si="10"/>
        <v>35.729999999999997</v>
      </c>
      <c r="BE15">
        <f t="shared" si="11"/>
        <v>-2.6714642129999997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0.68457201932039635</v>
      </c>
      <c r="B16" s="19">
        <f>IFERROR(BD9,0)</f>
        <v>35.632812980565035</v>
      </c>
      <c r="C16" s="20">
        <f>IFERROR(BD4,0)</f>
        <v>0.76001121418304629</v>
      </c>
      <c r="D16" s="21">
        <f>IFERROR(BD2,0)</f>
        <v>18.539125869599999</v>
      </c>
      <c r="E16" s="21"/>
      <c r="F16" s="9"/>
      <c r="G16" s="22">
        <v>0.66986100000000004</v>
      </c>
      <c r="H16" s="22">
        <v>49.3596</v>
      </c>
      <c r="I16" s="22">
        <v>-8.1878699999999999E-3</v>
      </c>
      <c r="J16" s="22">
        <v>6</v>
      </c>
      <c r="K16" s="22">
        <v>0.66918900000000003</v>
      </c>
      <c r="L16">
        <f t="shared" si="0"/>
        <v>8.1878700000000002</v>
      </c>
      <c r="M16">
        <f t="shared" si="1"/>
        <v>5.4847347860700006</v>
      </c>
      <c r="N16" s="9"/>
      <c r="O16" s="22">
        <v>-6.9732699999999995E-2</v>
      </c>
      <c r="P16" s="22">
        <v>96.462999999999994</v>
      </c>
      <c r="Q16" s="22">
        <v>-3.5733000000000001E-2</v>
      </c>
      <c r="R16" s="22">
        <v>6</v>
      </c>
      <c r="S16" s="22">
        <v>-7.0739700000000003E-2</v>
      </c>
      <c r="T16">
        <f t="shared" si="2"/>
        <v>35.733000000000004</v>
      </c>
      <c r="U16">
        <f t="shared" si="3"/>
        <v>-2.4917585690999999</v>
      </c>
      <c r="V16" s="23"/>
      <c r="W16" s="24"/>
      <c r="X16" s="9"/>
      <c r="Y16" s="22">
        <v>0.66986100000000004</v>
      </c>
      <c r="Z16" s="22">
        <v>192.97900000000001</v>
      </c>
      <c r="AA16" s="22">
        <v>-8.3343500000000008E-3</v>
      </c>
      <c r="AB16" s="22">
        <v>6</v>
      </c>
      <c r="AC16" s="22">
        <v>0.66915899999999995</v>
      </c>
      <c r="AD16">
        <f t="shared" si="4"/>
        <v>8.3343500000000006</v>
      </c>
      <c r="AE16">
        <f t="shared" si="5"/>
        <v>5.5828560253500008</v>
      </c>
      <c r="AF16" s="9"/>
      <c r="AG16" s="22">
        <v>-6.9732699999999995E-2</v>
      </c>
      <c r="AH16" s="22">
        <v>196.33699999999999</v>
      </c>
      <c r="AI16" s="22">
        <v>-3.5717800000000001E-2</v>
      </c>
      <c r="AJ16" s="22">
        <v>6</v>
      </c>
      <c r="AK16" s="22">
        <v>-7.0617700000000005E-2</v>
      </c>
      <c r="AL16">
        <f t="shared" si="6"/>
        <v>35.717800000000004</v>
      </c>
      <c r="AM16">
        <f t="shared" si="7"/>
        <v>-2.49069863206</v>
      </c>
      <c r="AP16" s="9"/>
      <c r="AQ16" s="22">
        <v>0.66986100000000004</v>
      </c>
      <c r="AR16" s="22">
        <v>143.84700000000001</v>
      </c>
      <c r="AS16" s="22">
        <v>-8.2794199999999991E-3</v>
      </c>
      <c r="AT16" s="22">
        <v>6</v>
      </c>
      <c r="AU16" s="22">
        <v>0.66918900000000003</v>
      </c>
      <c r="AV16">
        <f t="shared" si="8"/>
        <v>8.27942</v>
      </c>
      <c r="AW16">
        <f t="shared" si="9"/>
        <v>5.54606056062</v>
      </c>
      <c r="AX16" s="9"/>
      <c r="AY16" s="22">
        <v>-6.9732699999999995E-2</v>
      </c>
      <c r="AZ16" s="22">
        <v>189.65600000000001</v>
      </c>
      <c r="BA16" s="22">
        <v>-3.5717800000000001E-2</v>
      </c>
      <c r="BB16" s="22">
        <v>6</v>
      </c>
      <c r="BC16" s="22">
        <v>-7.0678699999999997E-2</v>
      </c>
      <c r="BD16">
        <f t="shared" si="10"/>
        <v>35.717800000000004</v>
      </c>
      <c r="BE16">
        <f t="shared" si="11"/>
        <v>-2.49069863206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49.369599999999998</v>
      </c>
      <c r="I17" s="22">
        <v>-1.05988E-2</v>
      </c>
      <c r="J17" s="22">
        <v>7</v>
      </c>
      <c r="K17" s="22">
        <v>0.66409300000000004</v>
      </c>
      <c r="L17">
        <f t="shared" si="0"/>
        <v>10.598800000000001</v>
      </c>
      <c r="M17">
        <f t="shared" si="1"/>
        <v>7.0463472100000004</v>
      </c>
      <c r="N17" s="9"/>
      <c r="O17" s="22">
        <v>-6.4697299999999999E-2</v>
      </c>
      <c r="P17" s="22">
        <v>96.472999999999999</v>
      </c>
      <c r="Q17" s="22">
        <v>-3.5723900000000003E-2</v>
      </c>
      <c r="R17" s="22">
        <v>7</v>
      </c>
      <c r="S17" s="22">
        <v>-6.5612799999999999E-2</v>
      </c>
      <c r="T17">
        <f t="shared" si="2"/>
        <v>35.7239</v>
      </c>
      <c r="U17">
        <f t="shared" si="3"/>
        <v>-2.3112398754700001</v>
      </c>
      <c r="V17" s="23"/>
      <c r="W17" s="24"/>
      <c r="X17" s="9"/>
      <c r="Y17" s="22">
        <v>0.664825</v>
      </c>
      <c r="Z17" s="22">
        <v>192.989</v>
      </c>
      <c r="AA17" s="22">
        <v>-1.07422E-2</v>
      </c>
      <c r="AB17" s="22">
        <v>7</v>
      </c>
      <c r="AC17" s="22">
        <v>0.66409300000000004</v>
      </c>
      <c r="AD17">
        <f t="shared" si="4"/>
        <v>10.7422</v>
      </c>
      <c r="AE17">
        <f t="shared" si="5"/>
        <v>7.1416831150000002</v>
      </c>
      <c r="AF17" s="9"/>
      <c r="AG17" s="22">
        <v>-6.4697299999999999E-2</v>
      </c>
      <c r="AH17" s="22">
        <v>196.34700000000001</v>
      </c>
      <c r="AI17" s="22">
        <v>-3.5714700000000002E-2</v>
      </c>
      <c r="AJ17" s="22">
        <v>7</v>
      </c>
      <c r="AK17" s="22">
        <v>-6.5612799999999999E-2</v>
      </c>
      <c r="AL17">
        <f t="shared" si="6"/>
        <v>35.714700000000001</v>
      </c>
      <c r="AM17">
        <f t="shared" si="7"/>
        <v>-2.3106446603099999</v>
      </c>
      <c r="AP17" s="9"/>
      <c r="AQ17" s="22">
        <v>0.664825</v>
      </c>
      <c r="AR17" s="22">
        <v>143.857</v>
      </c>
      <c r="AS17" s="22">
        <v>-1.0705599999999999E-2</v>
      </c>
      <c r="AT17" s="22">
        <v>7</v>
      </c>
      <c r="AU17" s="22">
        <v>0.66409300000000004</v>
      </c>
      <c r="AV17">
        <f t="shared" si="8"/>
        <v>10.705599999999999</v>
      </c>
      <c r="AW17">
        <f t="shared" si="9"/>
        <v>7.1173505199999987</v>
      </c>
      <c r="AX17" s="9"/>
      <c r="AY17" s="22">
        <v>-6.4697299999999999E-2</v>
      </c>
      <c r="AZ17" s="22">
        <v>189.666</v>
      </c>
      <c r="BA17" s="22">
        <v>-3.57361E-2</v>
      </c>
      <c r="BB17" s="22">
        <v>7</v>
      </c>
      <c r="BC17" s="22">
        <v>-6.5704299999999993E-2</v>
      </c>
      <c r="BD17">
        <f t="shared" si="10"/>
        <v>35.7361</v>
      </c>
      <c r="BE17">
        <f t="shared" si="11"/>
        <v>-2.3120291825299999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49.3797</v>
      </c>
      <c r="I18" s="22">
        <v>-1.28693E-2</v>
      </c>
      <c r="J18" s="22">
        <v>8</v>
      </c>
      <c r="K18" s="22">
        <v>0.65905800000000003</v>
      </c>
      <c r="L18">
        <f t="shared" si="0"/>
        <v>12.869300000000001</v>
      </c>
      <c r="M18">
        <f t="shared" si="1"/>
        <v>8.4910354469999998</v>
      </c>
      <c r="N18" s="9"/>
      <c r="O18" s="22">
        <v>-5.9661899999999997E-2</v>
      </c>
      <c r="P18" s="22">
        <v>96.483099999999993</v>
      </c>
      <c r="Q18" s="22">
        <v>-3.57086E-2</v>
      </c>
      <c r="R18" s="22">
        <v>8</v>
      </c>
      <c r="S18" s="22">
        <v>-6.0607899999999999E-2</v>
      </c>
      <c r="T18">
        <f t="shared" si="2"/>
        <v>35.708599999999997</v>
      </c>
      <c r="U18">
        <f t="shared" si="3"/>
        <v>-2.1304429223399999</v>
      </c>
      <c r="V18" s="23"/>
      <c r="W18" s="24"/>
      <c r="X18" s="9"/>
      <c r="Y18" s="22">
        <v>0.65978999999999999</v>
      </c>
      <c r="Z18" s="22">
        <v>192.999</v>
      </c>
      <c r="AA18" s="22">
        <v>-1.2988299999999999E-2</v>
      </c>
      <c r="AB18" s="22">
        <v>8</v>
      </c>
      <c r="AC18" s="22">
        <v>0.65899700000000005</v>
      </c>
      <c r="AD18">
        <f t="shared" si="4"/>
        <v>12.988299999999999</v>
      </c>
      <c r="AE18">
        <f t="shared" si="5"/>
        <v>8.5695504569999983</v>
      </c>
      <c r="AF18" s="9"/>
      <c r="AG18" s="22">
        <v>-5.9661899999999997E-2</v>
      </c>
      <c r="AH18" s="22">
        <v>196.357</v>
      </c>
      <c r="AI18" s="22">
        <v>-3.5717800000000001E-2</v>
      </c>
      <c r="AJ18" s="22">
        <v>8</v>
      </c>
      <c r="AK18" s="22">
        <v>-6.0607899999999999E-2</v>
      </c>
      <c r="AL18">
        <f t="shared" si="6"/>
        <v>35.717800000000004</v>
      </c>
      <c r="AM18">
        <f t="shared" si="7"/>
        <v>-2.13099181182</v>
      </c>
      <c r="AP18" s="9"/>
      <c r="AQ18" s="22">
        <v>0.65978999999999999</v>
      </c>
      <c r="AR18" s="22">
        <v>143.86699999999999</v>
      </c>
      <c r="AS18" s="22">
        <v>-1.29608E-2</v>
      </c>
      <c r="AT18" s="22">
        <v>8</v>
      </c>
      <c r="AU18" s="22">
        <v>0.65902700000000003</v>
      </c>
      <c r="AV18">
        <f t="shared" si="8"/>
        <v>12.960799999999999</v>
      </c>
      <c r="AW18">
        <f t="shared" si="9"/>
        <v>8.5514062319999997</v>
      </c>
      <c r="AX18" s="9"/>
      <c r="AY18" s="22">
        <v>-5.9661899999999997E-2</v>
      </c>
      <c r="AZ18" s="22">
        <v>189.67599999999999</v>
      </c>
      <c r="BA18" s="22">
        <v>-3.5739100000000003E-2</v>
      </c>
      <c r="BB18" s="22">
        <v>8</v>
      </c>
      <c r="BC18" s="22">
        <v>-6.0607899999999999E-2</v>
      </c>
      <c r="BD18">
        <f t="shared" si="10"/>
        <v>35.739100000000001</v>
      </c>
      <c r="BE18">
        <f t="shared" si="11"/>
        <v>-2.1322626102899997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49.389800000000001</v>
      </c>
      <c r="I19" s="22">
        <v>-1.49658E-2</v>
      </c>
      <c r="J19" s="22">
        <v>9</v>
      </c>
      <c r="K19" s="22">
        <v>0.65393100000000004</v>
      </c>
      <c r="L19">
        <f t="shared" si="0"/>
        <v>14.9658</v>
      </c>
      <c r="M19">
        <f t="shared" si="1"/>
        <v>9.798932379</v>
      </c>
      <c r="N19" s="9"/>
      <c r="O19" s="22">
        <v>-5.4626500000000001E-2</v>
      </c>
      <c r="P19" s="22">
        <v>96.493200000000002</v>
      </c>
      <c r="Q19" s="22">
        <v>-3.5723900000000003E-2</v>
      </c>
      <c r="R19" s="22">
        <v>9</v>
      </c>
      <c r="S19" s="22">
        <v>-5.5572499999999997E-2</v>
      </c>
      <c r="T19">
        <f t="shared" si="2"/>
        <v>35.7239</v>
      </c>
      <c r="U19">
        <f t="shared" si="3"/>
        <v>-1.95147162335</v>
      </c>
      <c r="V19" s="23"/>
      <c r="W19" s="24"/>
      <c r="X19" s="9"/>
      <c r="Y19" s="22">
        <v>0.65475499999999998</v>
      </c>
      <c r="Z19" s="22">
        <v>193.01</v>
      </c>
      <c r="AA19" s="22">
        <v>-1.50665E-2</v>
      </c>
      <c r="AB19" s="22">
        <v>9</v>
      </c>
      <c r="AC19" s="22">
        <v>0.65396100000000001</v>
      </c>
      <c r="AD19">
        <f t="shared" si="4"/>
        <v>15.0665</v>
      </c>
      <c r="AE19">
        <f t="shared" si="5"/>
        <v>9.8648662074999987</v>
      </c>
      <c r="AF19" s="9"/>
      <c r="AG19" s="22">
        <v>-5.4626500000000001E-2</v>
      </c>
      <c r="AH19" s="22">
        <v>196.36699999999999</v>
      </c>
      <c r="AI19" s="22">
        <v>-3.57086E-2</v>
      </c>
      <c r="AJ19" s="22">
        <v>9</v>
      </c>
      <c r="AK19" s="22">
        <v>-5.5603E-2</v>
      </c>
      <c r="AL19">
        <f t="shared" si="6"/>
        <v>35.708599999999997</v>
      </c>
      <c r="AM19">
        <f t="shared" si="7"/>
        <v>-1.9506358378999999</v>
      </c>
      <c r="AP19" s="9"/>
      <c r="AQ19" s="22">
        <v>0.65475499999999998</v>
      </c>
      <c r="AR19" s="22">
        <v>143.87799999999999</v>
      </c>
      <c r="AS19" s="22">
        <v>-1.50574E-2</v>
      </c>
      <c r="AT19" s="22">
        <v>9</v>
      </c>
      <c r="AU19" s="22">
        <v>0.65402199999999999</v>
      </c>
      <c r="AV19">
        <f t="shared" si="8"/>
        <v>15.057399999999999</v>
      </c>
      <c r="AW19">
        <f t="shared" si="9"/>
        <v>9.8589079369999997</v>
      </c>
      <c r="AX19" s="9"/>
      <c r="AY19" s="22">
        <v>-5.4626500000000001E-2</v>
      </c>
      <c r="AZ19" s="22">
        <v>189.68600000000001</v>
      </c>
      <c r="BA19" s="22">
        <v>-3.5754399999999999E-2</v>
      </c>
      <c r="BB19" s="22">
        <v>9</v>
      </c>
      <c r="BC19" s="22">
        <v>-5.5633500000000002E-2</v>
      </c>
      <c r="BD19">
        <f t="shared" si="10"/>
        <v>35.754399999999997</v>
      </c>
      <c r="BE19">
        <f t="shared" si="11"/>
        <v>-1.9531377315999998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49.399900000000002</v>
      </c>
      <c r="I20" s="22">
        <v>-1.6915900000000001E-2</v>
      </c>
      <c r="J20" s="22">
        <v>10</v>
      </c>
      <c r="K20" s="22">
        <v>0.64886500000000003</v>
      </c>
      <c r="L20">
        <f t="shared" si="0"/>
        <v>16.915900000000001</v>
      </c>
      <c r="M20">
        <f t="shared" si="1"/>
        <v>10.990581632100001</v>
      </c>
      <c r="N20" s="9"/>
      <c r="O20" s="22">
        <v>-4.9591099999999999E-2</v>
      </c>
      <c r="P20" s="22">
        <v>96.503200000000007</v>
      </c>
      <c r="Q20" s="22">
        <v>-3.5723900000000003E-2</v>
      </c>
      <c r="R20" s="22">
        <v>10</v>
      </c>
      <c r="S20" s="22">
        <v>-5.0567599999999997E-2</v>
      </c>
      <c r="T20">
        <f t="shared" si="2"/>
        <v>35.7239</v>
      </c>
      <c r="U20">
        <f t="shared" si="3"/>
        <v>-1.7715874972900001</v>
      </c>
      <c r="V20" s="23"/>
      <c r="W20" s="24"/>
      <c r="X20" s="9"/>
      <c r="Y20" s="22">
        <v>0.64971900000000005</v>
      </c>
      <c r="Z20" s="22">
        <v>193.02</v>
      </c>
      <c r="AA20" s="22">
        <v>-1.6992199999999999E-2</v>
      </c>
      <c r="AB20" s="22">
        <v>10</v>
      </c>
      <c r="AC20" s="22">
        <v>0.64883400000000002</v>
      </c>
      <c r="AD20">
        <f t="shared" si="4"/>
        <v>16.9922</v>
      </c>
      <c r="AE20">
        <f t="shared" si="5"/>
        <v>11.0401551918</v>
      </c>
      <c r="AF20" s="9"/>
      <c r="AG20" s="22">
        <v>-4.9591099999999999E-2</v>
      </c>
      <c r="AH20" s="22">
        <v>196.37700000000001</v>
      </c>
      <c r="AI20" s="22">
        <v>-3.56934E-2</v>
      </c>
      <c r="AJ20" s="22">
        <v>10</v>
      </c>
      <c r="AK20" s="22">
        <v>-5.0567599999999997E-2</v>
      </c>
      <c r="AL20">
        <f t="shared" si="6"/>
        <v>35.693399999999997</v>
      </c>
      <c r="AM20">
        <f t="shared" si="7"/>
        <v>-1.7700749687399999</v>
      </c>
      <c r="AP20" s="9"/>
      <c r="AQ20" s="22">
        <v>0.64971900000000005</v>
      </c>
      <c r="AR20" s="22">
        <v>143.88800000000001</v>
      </c>
      <c r="AS20" s="22">
        <v>-1.69769E-2</v>
      </c>
      <c r="AT20" s="22">
        <v>10</v>
      </c>
      <c r="AU20" s="22">
        <v>0.64883400000000002</v>
      </c>
      <c r="AV20">
        <f t="shared" si="8"/>
        <v>16.976900000000001</v>
      </c>
      <c r="AW20">
        <f t="shared" si="9"/>
        <v>11.030214491100001</v>
      </c>
      <c r="AX20" s="9"/>
      <c r="AY20" s="22">
        <v>-4.9591099999999999E-2</v>
      </c>
      <c r="AZ20" s="22">
        <v>189.696</v>
      </c>
      <c r="BA20" s="22">
        <v>-3.5745199999999998E-2</v>
      </c>
      <c r="BB20" s="22">
        <v>10</v>
      </c>
      <c r="BC20" s="22">
        <v>-5.05981E-2</v>
      </c>
      <c r="BD20">
        <f t="shared" si="10"/>
        <v>35.745199999999997</v>
      </c>
      <c r="BE20">
        <f t="shared" si="11"/>
        <v>-1.7726437877199999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49.4099</v>
      </c>
      <c r="I21" s="22">
        <v>-1.87073E-2</v>
      </c>
      <c r="J21" s="22">
        <v>11</v>
      </c>
      <c r="K21" s="22">
        <v>0.64388999999999996</v>
      </c>
      <c r="L21">
        <f t="shared" si="0"/>
        <v>18.7073</v>
      </c>
      <c r="M21">
        <f t="shared" si="1"/>
        <v>12.060296993200001</v>
      </c>
      <c r="N21" s="9"/>
      <c r="O21" s="22">
        <v>-4.4555699999999997E-2</v>
      </c>
      <c r="P21" s="22">
        <v>96.513300000000001</v>
      </c>
      <c r="Q21" s="22">
        <v>-3.5705599999999997E-2</v>
      </c>
      <c r="R21" s="22">
        <v>11</v>
      </c>
      <c r="S21" s="22">
        <v>-4.505E-2</v>
      </c>
      <c r="T21">
        <f t="shared" si="2"/>
        <v>35.705599999999997</v>
      </c>
      <c r="U21">
        <f t="shared" si="3"/>
        <v>-1.5908880019199998</v>
      </c>
      <c r="V21" s="23"/>
      <c r="W21" s="24"/>
      <c r="X21" s="9"/>
      <c r="Y21" s="22">
        <v>0.64468400000000003</v>
      </c>
      <c r="Z21" s="22">
        <v>193.03</v>
      </c>
      <c r="AA21" s="22">
        <v>-1.8768300000000002E-2</v>
      </c>
      <c r="AB21" s="22">
        <v>11</v>
      </c>
      <c r="AC21" s="22">
        <v>0.64392099999999997</v>
      </c>
      <c r="AD21">
        <f t="shared" si="4"/>
        <v>18.7683</v>
      </c>
      <c r="AE21">
        <f t="shared" si="5"/>
        <v>12.099622717200001</v>
      </c>
      <c r="AF21" s="9"/>
      <c r="AG21" s="22">
        <v>-4.4555699999999997E-2</v>
      </c>
      <c r="AH21" s="22">
        <v>196.387</v>
      </c>
      <c r="AI21" s="22">
        <v>-3.5672000000000002E-2</v>
      </c>
      <c r="AJ21" s="22">
        <v>11</v>
      </c>
      <c r="AK21" s="22">
        <v>-4.5098899999999997E-2</v>
      </c>
      <c r="AL21">
        <f t="shared" si="6"/>
        <v>35.672000000000004</v>
      </c>
      <c r="AM21">
        <f t="shared" si="7"/>
        <v>-1.5893909304</v>
      </c>
      <c r="AP21" s="9"/>
      <c r="AQ21" s="22">
        <v>0.64468400000000003</v>
      </c>
      <c r="AR21" s="22">
        <v>143.898</v>
      </c>
      <c r="AS21" s="22">
        <v>-1.8753100000000002E-2</v>
      </c>
      <c r="AT21" s="22">
        <v>11</v>
      </c>
      <c r="AU21" s="22">
        <v>0.64382899999999998</v>
      </c>
      <c r="AV21">
        <f t="shared" si="8"/>
        <v>18.753100000000003</v>
      </c>
      <c r="AW21">
        <f t="shared" si="9"/>
        <v>12.089823520400003</v>
      </c>
      <c r="AX21" s="9"/>
      <c r="AY21" s="22">
        <v>-4.4555699999999997E-2</v>
      </c>
      <c r="AZ21" s="22">
        <v>189.70599999999999</v>
      </c>
      <c r="BA21" s="22">
        <v>-3.5748299999999997E-2</v>
      </c>
      <c r="BB21" s="22">
        <v>11</v>
      </c>
      <c r="BC21" s="22">
        <v>-4.5037800000000003E-2</v>
      </c>
      <c r="BD21">
        <f t="shared" si="10"/>
        <v>35.748299999999993</v>
      </c>
      <c r="BE21">
        <f t="shared" si="11"/>
        <v>-1.5927905303099996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49.42</v>
      </c>
      <c r="I22" s="22">
        <v>-2.0352200000000001E-2</v>
      </c>
      <c r="J22" s="22">
        <v>12</v>
      </c>
      <c r="K22" s="22">
        <v>0.638733</v>
      </c>
      <c r="L22">
        <f t="shared" si="0"/>
        <v>20.3522</v>
      </c>
      <c r="M22">
        <f t="shared" si="1"/>
        <v>13.0182440256</v>
      </c>
      <c r="N22" s="9"/>
      <c r="O22" s="22">
        <v>-3.9520300000000001E-2</v>
      </c>
      <c r="P22" s="22">
        <v>96.523399999999995</v>
      </c>
      <c r="Q22" s="22">
        <v>-3.5690300000000001E-2</v>
      </c>
      <c r="R22" s="22">
        <v>12</v>
      </c>
      <c r="S22" s="22">
        <v>-4.0008500000000002E-2</v>
      </c>
      <c r="T22">
        <f t="shared" si="2"/>
        <v>35.690300000000001</v>
      </c>
      <c r="U22">
        <f t="shared" si="3"/>
        <v>-1.41049136309</v>
      </c>
      <c r="V22" s="23"/>
      <c r="W22" s="24"/>
      <c r="X22" s="9"/>
      <c r="Y22" s="22">
        <v>0.63964799999999999</v>
      </c>
      <c r="Z22" s="22">
        <v>193.04</v>
      </c>
      <c r="AA22" s="22">
        <v>-2.0413199999999999E-2</v>
      </c>
      <c r="AB22" s="22">
        <v>12</v>
      </c>
      <c r="AC22" s="22">
        <v>0.63876299999999997</v>
      </c>
      <c r="AD22">
        <f t="shared" si="4"/>
        <v>20.4132</v>
      </c>
      <c r="AE22">
        <f t="shared" si="5"/>
        <v>13.057262553599999</v>
      </c>
      <c r="AF22" s="9"/>
      <c r="AG22" s="22">
        <v>-3.9520300000000001E-2</v>
      </c>
      <c r="AH22" s="22">
        <v>196.39699999999999</v>
      </c>
      <c r="AI22" s="22">
        <v>-3.5659799999999998E-2</v>
      </c>
      <c r="AJ22" s="22">
        <v>12</v>
      </c>
      <c r="AK22" s="22">
        <v>-3.99353E-2</v>
      </c>
      <c r="AL22">
        <f t="shared" si="6"/>
        <v>35.659799999999997</v>
      </c>
      <c r="AM22">
        <f t="shared" si="7"/>
        <v>-1.40928599394</v>
      </c>
      <c r="AP22" s="9"/>
      <c r="AQ22" s="22">
        <v>0.63964799999999999</v>
      </c>
      <c r="AR22" s="22">
        <v>143.90799999999999</v>
      </c>
      <c r="AS22" s="22">
        <v>-2.0376600000000002E-2</v>
      </c>
      <c r="AT22" s="22">
        <v>12</v>
      </c>
      <c r="AU22" s="22">
        <v>0.638733</v>
      </c>
      <c r="AV22">
        <f t="shared" si="8"/>
        <v>20.376600000000003</v>
      </c>
      <c r="AW22">
        <f t="shared" si="9"/>
        <v>13.033851436800003</v>
      </c>
      <c r="AX22" s="9"/>
      <c r="AY22" s="22">
        <v>-3.9520300000000001E-2</v>
      </c>
      <c r="AZ22" s="22">
        <v>189.71600000000001</v>
      </c>
      <c r="BA22" s="22">
        <v>-3.5748299999999997E-2</v>
      </c>
      <c r="BB22" s="22">
        <v>12</v>
      </c>
      <c r="BC22" s="22">
        <v>-3.9984100000000002E-2</v>
      </c>
      <c r="BD22">
        <f t="shared" si="10"/>
        <v>35.748299999999993</v>
      </c>
      <c r="BE22">
        <f t="shared" si="11"/>
        <v>-1.4127835404899998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49.430100000000003</v>
      </c>
      <c r="I23" s="22">
        <v>-2.1847499999999999E-2</v>
      </c>
      <c r="J23" s="22">
        <v>13</v>
      </c>
      <c r="K23" s="22">
        <v>0.63369799999999998</v>
      </c>
      <c r="L23">
        <f t="shared" si="0"/>
        <v>21.8475</v>
      </c>
      <c r="M23">
        <f t="shared" si="1"/>
        <v>13.864707517499999</v>
      </c>
      <c r="N23" s="9"/>
      <c r="O23" s="22">
        <v>-3.4484899999999999E-2</v>
      </c>
      <c r="P23" s="22">
        <v>96.5334</v>
      </c>
      <c r="Q23" s="22">
        <v>-3.5684199999999999E-2</v>
      </c>
      <c r="R23" s="22">
        <v>13</v>
      </c>
      <c r="S23" s="22">
        <v>-3.4909099999999998E-2</v>
      </c>
      <c r="T23">
        <f t="shared" si="2"/>
        <v>35.684199999999997</v>
      </c>
      <c r="U23">
        <f t="shared" si="3"/>
        <v>-1.2305660685799999</v>
      </c>
      <c r="V23" s="23"/>
      <c r="W23" s="24"/>
      <c r="X23" s="9"/>
      <c r="Y23" s="22">
        <v>0.63461299999999998</v>
      </c>
      <c r="Z23" s="22">
        <v>193.05</v>
      </c>
      <c r="AA23" s="22">
        <v>-2.19086E-2</v>
      </c>
      <c r="AB23" s="22">
        <v>13</v>
      </c>
      <c r="AC23" s="22">
        <v>0.63366699999999998</v>
      </c>
      <c r="AD23">
        <f t="shared" si="4"/>
        <v>21.9086</v>
      </c>
      <c r="AE23">
        <f t="shared" si="5"/>
        <v>13.903482371799999</v>
      </c>
      <c r="AF23" s="9"/>
      <c r="AG23" s="22">
        <v>-3.4484899999999999E-2</v>
      </c>
      <c r="AH23" s="22">
        <v>196.40700000000001</v>
      </c>
      <c r="AI23" s="22">
        <v>-3.5653700000000003E-2</v>
      </c>
      <c r="AJ23" s="22">
        <v>13</v>
      </c>
      <c r="AK23" s="22">
        <v>-3.4936500000000002E-2</v>
      </c>
      <c r="AL23">
        <f t="shared" si="6"/>
        <v>35.653700000000001</v>
      </c>
      <c r="AM23">
        <f t="shared" si="7"/>
        <v>-1.22951427913</v>
      </c>
      <c r="AP23" s="9"/>
      <c r="AQ23" s="22">
        <v>0.63461299999999998</v>
      </c>
      <c r="AR23" s="22">
        <v>143.91800000000001</v>
      </c>
      <c r="AS23" s="22">
        <v>-2.18719E-2</v>
      </c>
      <c r="AT23" s="22">
        <v>13</v>
      </c>
      <c r="AU23" s="22">
        <v>0.63369799999999998</v>
      </c>
      <c r="AV23">
        <f t="shared" si="8"/>
        <v>21.8719</v>
      </c>
      <c r="AW23">
        <f t="shared" si="9"/>
        <v>13.8801920747</v>
      </c>
      <c r="AX23" s="9"/>
      <c r="AY23" s="22">
        <v>-3.4484899999999999E-2</v>
      </c>
      <c r="AZ23" s="22">
        <v>189.726</v>
      </c>
      <c r="BA23" s="22">
        <v>-3.5739100000000003E-2</v>
      </c>
      <c r="BB23" s="22">
        <v>13</v>
      </c>
      <c r="BC23" s="22">
        <v>-3.48633E-2</v>
      </c>
      <c r="BD23">
        <f t="shared" si="10"/>
        <v>35.739100000000001</v>
      </c>
      <c r="BE23">
        <f t="shared" si="11"/>
        <v>-1.23245928959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49.440100000000001</v>
      </c>
      <c r="I24" s="22">
        <v>-2.3214700000000001E-2</v>
      </c>
      <c r="J24" s="22">
        <v>14</v>
      </c>
      <c r="K24" s="22">
        <v>0.62869299999999995</v>
      </c>
      <c r="L24">
        <f t="shared" si="0"/>
        <v>23.214700000000001</v>
      </c>
      <c r="M24">
        <f t="shared" si="1"/>
        <v>14.6154643966</v>
      </c>
      <c r="N24" s="9"/>
      <c r="O24" s="22">
        <v>-2.94495E-2</v>
      </c>
      <c r="P24" s="22">
        <v>96.543499999999995</v>
      </c>
      <c r="Q24" s="22">
        <v>-3.5681200000000003E-2</v>
      </c>
      <c r="R24" s="22">
        <v>14</v>
      </c>
      <c r="S24" s="22">
        <v>-2.9904199999999999E-2</v>
      </c>
      <c r="T24">
        <f t="shared" si="2"/>
        <v>35.681200000000004</v>
      </c>
      <c r="U24">
        <f t="shared" si="3"/>
        <v>-1.0507934994000001</v>
      </c>
      <c r="V24" s="23"/>
      <c r="W24" s="24"/>
      <c r="X24" s="9"/>
      <c r="Y24" s="22">
        <v>0.62957799999999997</v>
      </c>
      <c r="Z24" s="22">
        <v>193.06</v>
      </c>
      <c r="AA24" s="22">
        <v>-2.32605E-2</v>
      </c>
      <c r="AB24" s="22">
        <v>14</v>
      </c>
      <c r="AC24" s="22">
        <v>0.62866200000000005</v>
      </c>
      <c r="AD24">
        <f t="shared" si="4"/>
        <v>23.2605</v>
      </c>
      <c r="AE24">
        <f t="shared" si="5"/>
        <v>14.644299068999999</v>
      </c>
      <c r="AF24" s="9"/>
      <c r="AG24" s="22">
        <v>-2.94495E-2</v>
      </c>
      <c r="AH24" s="22">
        <v>196.417</v>
      </c>
      <c r="AI24" s="22">
        <v>-3.5659799999999998E-2</v>
      </c>
      <c r="AJ24" s="22">
        <v>14</v>
      </c>
      <c r="AK24" s="22">
        <v>-2.9888899999999999E-2</v>
      </c>
      <c r="AL24">
        <f t="shared" si="6"/>
        <v>35.659799999999997</v>
      </c>
      <c r="AM24">
        <f t="shared" si="7"/>
        <v>-1.0501632800999998</v>
      </c>
      <c r="AP24" s="9"/>
      <c r="AQ24" s="22">
        <v>0.62957799999999997</v>
      </c>
      <c r="AR24" s="22">
        <v>143.928</v>
      </c>
      <c r="AS24" s="22">
        <v>-2.3230000000000001E-2</v>
      </c>
      <c r="AT24" s="22">
        <v>14</v>
      </c>
      <c r="AU24" s="22">
        <v>0.62872300000000003</v>
      </c>
      <c r="AV24">
        <f t="shared" si="8"/>
        <v>23.23</v>
      </c>
      <c r="AW24">
        <f t="shared" si="9"/>
        <v>14.625096939999999</v>
      </c>
      <c r="AX24" s="9"/>
      <c r="AY24" s="22">
        <v>-2.94495E-2</v>
      </c>
      <c r="AZ24" s="22">
        <v>189.73599999999999</v>
      </c>
      <c r="BA24" s="22">
        <v>-3.5739100000000003E-2</v>
      </c>
      <c r="BB24" s="22">
        <v>14</v>
      </c>
      <c r="BC24" s="22">
        <v>-2.9922500000000001E-2</v>
      </c>
      <c r="BD24">
        <f t="shared" si="10"/>
        <v>35.739100000000001</v>
      </c>
      <c r="BE24">
        <f t="shared" si="11"/>
        <v>-1.0524986254499999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49.450200000000002</v>
      </c>
      <c r="I25" s="22">
        <v>-2.4481200000000002E-2</v>
      </c>
      <c r="J25" s="22">
        <v>15</v>
      </c>
      <c r="K25" s="22">
        <v>0.62353499999999995</v>
      </c>
      <c r="L25">
        <f t="shared" si="0"/>
        <v>24.481200000000001</v>
      </c>
      <c r="M25">
        <f t="shared" si="1"/>
        <v>15.289537610400002</v>
      </c>
      <c r="N25" s="9"/>
      <c r="O25" s="22">
        <v>-2.4414100000000001E-2</v>
      </c>
      <c r="P25" s="22">
        <v>96.553600000000003</v>
      </c>
      <c r="Q25" s="22">
        <v>-3.5690300000000001E-2</v>
      </c>
      <c r="R25" s="22">
        <v>15</v>
      </c>
      <c r="S25" s="22">
        <v>-2.4850500000000001E-2</v>
      </c>
      <c r="T25">
        <f t="shared" si="2"/>
        <v>35.690300000000001</v>
      </c>
      <c r="U25">
        <f t="shared" si="3"/>
        <v>-0.8713465532300001</v>
      </c>
      <c r="V25" s="23"/>
      <c r="W25" s="24"/>
      <c r="X25" s="9"/>
      <c r="Y25" s="22">
        <v>0.62454200000000004</v>
      </c>
      <c r="Z25" s="22">
        <v>193.07</v>
      </c>
      <c r="AA25" s="22">
        <v>-2.4511700000000001E-2</v>
      </c>
      <c r="AB25" s="22">
        <v>15</v>
      </c>
      <c r="AC25" s="22">
        <v>0.62359600000000004</v>
      </c>
      <c r="AD25">
        <f t="shared" si="4"/>
        <v>24.511700000000001</v>
      </c>
      <c r="AE25">
        <f t="shared" si="5"/>
        <v>15.308586141400001</v>
      </c>
      <c r="AF25" s="9"/>
      <c r="AG25" s="22">
        <v>-2.4414100000000001E-2</v>
      </c>
      <c r="AH25" s="22">
        <v>196.428</v>
      </c>
      <c r="AI25" s="22">
        <v>-3.5659799999999998E-2</v>
      </c>
      <c r="AJ25" s="22">
        <v>15</v>
      </c>
      <c r="AK25" s="22">
        <v>-2.4792499999999999E-2</v>
      </c>
      <c r="AL25">
        <f t="shared" si="6"/>
        <v>35.659799999999997</v>
      </c>
      <c r="AM25">
        <f t="shared" si="7"/>
        <v>-0.87060192317999996</v>
      </c>
      <c r="AP25" s="9"/>
      <c r="AQ25" s="22">
        <v>0.62454200000000004</v>
      </c>
      <c r="AR25" s="22">
        <v>143.93799999999999</v>
      </c>
      <c r="AS25" s="22">
        <v>-2.4493399999999999E-2</v>
      </c>
      <c r="AT25" s="22">
        <v>15</v>
      </c>
      <c r="AU25" s="22">
        <v>0.62356599999999995</v>
      </c>
      <c r="AV25">
        <f t="shared" si="8"/>
        <v>24.493399999999998</v>
      </c>
      <c r="AW25">
        <f t="shared" si="9"/>
        <v>15.297157022799999</v>
      </c>
      <c r="AX25" s="9"/>
      <c r="AY25" s="22">
        <v>-2.4414100000000001E-2</v>
      </c>
      <c r="AZ25" s="22">
        <v>189.74600000000001</v>
      </c>
      <c r="BA25" s="22">
        <v>-3.5723900000000003E-2</v>
      </c>
      <c r="BB25" s="22">
        <v>15</v>
      </c>
      <c r="BC25" s="22">
        <v>-2.48413E-2</v>
      </c>
      <c r="BD25">
        <f t="shared" si="10"/>
        <v>35.7239</v>
      </c>
      <c r="BE25">
        <f t="shared" si="11"/>
        <v>-0.87216686699000001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49.460299999999997</v>
      </c>
      <c r="I26" s="22">
        <v>-2.5647E-2</v>
      </c>
      <c r="J26" s="22">
        <v>16</v>
      </c>
      <c r="K26" s="22">
        <v>0.61846900000000005</v>
      </c>
      <c r="L26">
        <f t="shared" si="0"/>
        <v>25.646999999999998</v>
      </c>
      <c r="M26">
        <f t="shared" si="1"/>
        <v>15.888496029000001</v>
      </c>
      <c r="N26" s="9"/>
      <c r="O26" s="22">
        <v>-1.9378699999999999E-2</v>
      </c>
      <c r="P26" s="22">
        <v>96.563699999999997</v>
      </c>
      <c r="Q26" s="22">
        <v>-3.5696400000000003E-2</v>
      </c>
      <c r="R26" s="22">
        <v>16</v>
      </c>
      <c r="S26" s="22">
        <v>-1.9735699999999998E-2</v>
      </c>
      <c r="T26">
        <f t="shared" si="2"/>
        <v>35.696400000000004</v>
      </c>
      <c r="U26">
        <f t="shared" si="3"/>
        <v>-0.69174982668000007</v>
      </c>
      <c r="V26" s="23"/>
      <c r="W26" s="24"/>
      <c r="X26" s="9"/>
      <c r="Y26" s="22">
        <v>0.61950700000000003</v>
      </c>
      <c r="Z26" s="22">
        <v>193.08</v>
      </c>
      <c r="AA26" s="22">
        <v>-2.5653100000000002E-2</v>
      </c>
      <c r="AB26" s="22">
        <v>16</v>
      </c>
      <c r="AC26" s="22">
        <v>0.61850000000000005</v>
      </c>
      <c r="AD26">
        <f t="shared" si="4"/>
        <v>25.653100000000002</v>
      </c>
      <c r="AE26">
        <f t="shared" si="5"/>
        <v>15.892275021700002</v>
      </c>
      <c r="AF26" s="9"/>
      <c r="AG26" s="22">
        <v>-1.9378699999999999E-2</v>
      </c>
      <c r="AH26" s="22">
        <v>196.43799999999999</v>
      </c>
      <c r="AI26" s="22">
        <v>-3.56659E-2</v>
      </c>
      <c r="AJ26" s="22">
        <v>16</v>
      </c>
      <c r="AK26" s="22">
        <v>-1.9799799999999999E-2</v>
      </c>
      <c r="AL26">
        <f t="shared" si="6"/>
        <v>35.665900000000001</v>
      </c>
      <c r="AM26">
        <f t="shared" si="7"/>
        <v>-0.69115877633</v>
      </c>
      <c r="AP26" s="9"/>
      <c r="AQ26" s="22">
        <v>0.61950700000000003</v>
      </c>
      <c r="AR26" s="22">
        <v>143.94800000000001</v>
      </c>
      <c r="AS26" s="22">
        <v>-2.5625599999999998E-2</v>
      </c>
      <c r="AT26" s="22">
        <v>16</v>
      </c>
      <c r="AU26" s="22">
        <v>0.61846900000000005</v>
      </c>
      <c r="AV26">
        <f t="shared" si="8"/>
        <v>25.625599999999999</v>
      </c>
      <c r="AW26">
        <f t="shared" si="9"/>
        <v>15.875238579199999</v>
      </c>
      <c r="AX26" s="9"/>
      <c r="AY26" s="22">
        <v>-1.9378699999999999E-2</v>
      </c>
      <c r="AZ26" s="22">
        <v>189.756</v>
      </c>
      <c r="BA26" s="22">
        <v>-3.5699500000000002E-2</v>
      </c>
      <c r="BB26" s="22">
        <v>16</v>
      </c>
      <c r="BC26" s="22">
        <v>-1.9860800000000001E-2</v>
      </c>
      <c r="BD26">
        <f t="shared" si="10"/>
        <v>35.6995</v>
      </c>
      <c r="BE26">
        <f t="shared" si="11"/>
        <v>-0.69180990064999992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49.470399999999998</v>
      </c>
      <c r="I27" s="22">
        <v>-2.66815E-2</v>
      </c>
      <c r="J27" s="22">
        <v>17</v>
      </c>
      <c r="K27" s="22">
        <v>0.61349500000000001</v>
      </c>
      <c r="L27">
        <f t="shared" si="0"/>
        <v>26.6815</v>
      </c>
      <c r="M27">
        <f t="shared" si="1"/>
        <v>16.395007986500001</v>
      </c>
      <c r="N27" s="9"/>
      <c r="O27" s="22">
        <v>-1.43433E-2</v>
      </c>
      <c r="P27" s="22">
        <v>96.573700000000002</v>
      </c>
      <c r="Q27" s="22">
        <v>-3.56934E-2</v>
      </c>
      <c r="R27" s="22">
        <v>17</v>
      </c>
      <c r="S27" s="22">
        <v>-1.47583E-2</v>
      </c>
      <c r="T27">
        <f t="shared" si="2"/>
        <v>35.693399999999997</v>
      </c>
      <c r="U27">
        <f t="shared" si="3"/>
        <v>-0.51196114421999994</v>
      </c>
      <c r="X27" s="9"/>
      <c r="Y27" s="22">
        <v>0.61447099999999999</v>
      </c>
      <c r="Z27" s="22">
        <v>193.09</v>
      </c>
      <c r="AA27" s="22">
        <v>-2.6702900000000002E-2</v>
      </c>
      <c r="AB27" s="22">
        <v>17</v>
      </c>
      <c r="AC27" s="22">
        <v>0.61340300000000003</v>
      </c>
      <c r="AD27">
        <f t="shared" si="4"/>
        <v>26.702900000000003</v>
      </c>
      <c r="AE27">
        <f t="shared" si="5"/>
        <v>16.408157665900003</v>
      </c>
      <c r="AF27" s="9"/>
      <c r="AG27" s="22">
        <v>-1.43433E-2</v>
      </c>
      <c r="AH27" s="22">
        <v>196.44800000000001</v>
      </c>
      <c r="AI27" s="22">
        <v>-3.5672000000000002E-2</v>
      </c>
      <c r="AJ27" s="22">
        <v>17</v>
      </c>
      <c r="AK27" s="22">
        <v>-1.48346E-2</v>
      </c>
      <c r="AL27">
        <f t="shared" si="6"/>
        <v>35.672000000000004</v>
      </c>
      <c r="AM27">
        <f t="shared" si="7"/>
        <v>-0.51165419760000008</v>
      </c>
      <c r="AP27" s="9"/>
      <c r="AQ27" s="22">
        <v>0.61447099999999999</v>
      </c>
      <c r="AR27" s="22">
        <v>143.958</v>
      </c>
      <c r="AS27" s="22">
        <v>-2.66571E-2</v>
      </c>
      <c r="AT27" s="22">
        <v>17</v>
      </c>
      <c r="AU27" s="22">
        <v>0.61349500000000001</v>
      </c>
      <c r="AV27">
        <f t="shared" si="8"/>
        <v>26.6571</v>
      </c>
      <c r="AW27">
        <f t="shared" si="9"/>
        <v>16.3800148941</v>
      </c>
      <c r="AX27" s="9"/>
      <c r="AY27" s="22">
        <v>-1.43433E-2</v>
      </c>
      <c r="AZ27" s="22">
        <v>189.767</v>
      </c>
      <c r="BA27" s="22">
        <v>-3.5674999999999998E-2</v>
      </c>
      <c r="BB27" s="22">
        <v>17</v>
      </c>
      <c r="BC27" s="22">
        <v>-1.4749099999999999E-2</v>
      </c>
      <c r="BD27">
        <f t="shared" si="10"/>
        <v>35.674999999999997</v>
      </c>
      <c r="BE27">
        <f t="shared" si="11"/>
        <v>-0.51169722749999991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49.480400000000003</v>
      </c>
      <c r="I28" s="22">
        <v>-2.76245E-2</v>
      </c>
      <c r="J28" s="22">
        <v>18</v>
      </c>
      <c r="K28" s="22">
        <v>0.608429</v>
      </c>
      <c r="L28">
        <f t="shared" si="0"/>
        <v>27.624500000000001</v>
      </c>
      <c r="M28">
        <f t="shared" si="1"/>
        <v>16.835364781999999</v>
      </c>
      <c r="N28" s="9"/>
      <c r="O28" s="22">
        <v>-9.3078599999999994E-3</v>
      </c>
      <c r="P28" s="22">
        <v>96.583799999999997</v>
      </c>
      <c r="Q28" s="22">
        <v>-3.5696400000000003E-2</v>
      </c>
      <c r="R28" s="22">
        <v>18</v>
      </c>
      <c r="S28" s="22">
        <v>-9.7228999999999996E-3</v>
      </c>
      <c r="T28">
        <f t="shared" si="2"/>
        <v>35.696400000000004</v>
      </c>
      <c r="U28">
        <f t="shared" si="3"/>
        <v>-0.33225709370400003</v>
      </c>
      <c r="X28" s="9"/>
      <c r="Y28" s="22">
        <v>0.60943599999999998</v>
      </c>
      <c r="Z28" s="22">
        <v>193.1</v>
      </c>
      <c r="AA28" s="22">
        <v>-2.7639799999999999E-2</v>
      </c>
      <c r="AB28" s="22">
        <v>18</v>
      </c>
      <c r="AC28" s="22">
        <v>0.60836800000000002</v>
      </c>
      <c r="AD28">
        <f t="shared" si="4"/>
        <v>27.639799999999997</v>
      </c>
      <c r="AE28">
        <f t="shared" si="5"/>
        <v>16.844689152799997</v>
      </c>
      <c r="AF28" s="9"/>
      <c r="AG28" s="22">
        <v>-9.3078599999999994E-3</v>
      </c>
      <c r="AH28" s="22">
        <v>196.458</v>
      </c>
      <c r="AI28" s="22">
        <v>-3.5668900000000003E-2</v>
      </c>
      <c r="AJ28" s="22">
        <v>18</v>
      </c>
      <c r="AK28" s="22">
        <v>-9.6313500000000003E-3</v>
      </c>
      <c r="AL28">
        <f t="shared" si="6"/>
        <v>35.668900000000001</v>
      </c>
      <c r="AM28">
        <f t="shared" si="7"/>
        <v>-0.33200112755399996</v>
      </c>
      <c r="AP28" s="9"/>
      <c r="AQ28" s="22">
        <v>0.60943599999999998</v>
      </c>
      <c r="AR28" s="22">
        <v>143.96799999999999</v>
      </c>
      <c r="AS28" s="22">
        <v>-2.7590900000000002E-2</v>
      </c>
      <c r="AT28" s="22">
        <v>18</v>
      </c>
      <c r="AU28" s="22">
        <v>0.608429</v>
      </c>
      <c r="AV28">
        <f t="shared" si="8"/>
        <v>27.590900000000001</v>
      </c>
      <c r="AW28">
        <f t="shared" si="9"/>
        <v>16.814887732399999</v>
      </c>
      <c r="AX28" s="9"/>
      <c r="AY28" s="22">
        <v>-9.3078599999999994E-3</v>
      </c>
      <c r="AZ28" s="22">
        <v>189.77699999999999</v>
      </c>
      <c r="BA28" s="22">
        <v>-3.56567E-2</v>
      </c>
      <c r="BB28" s="22">
        <v>18</v>
      </c>
      <c r="BC28" s="22">
        <v>-9.7442599999999994E-3</v>
      </c>
      <c r="BD28">
        <f t="shared" si="10"/>
        <v>35.656700000000001</v>
      </c>
      <c r="BE28">
        <f t="shared" si="11"/>
        <v>-0.331887571662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49.490499999999997</v>
      </c>
      <c r="I29" s="22">
        <v>-2.84698E-2</v>
      </c>
      <c r="J29" s="22">
        <v>19</v>
      </c>
      <c r="K29" s="22">
        <v>0.60333300000000001</v>
      </c>
      <c r="L29">
        <f t="shared" si="0"/>
        <v>28.469799999999999</v>
      </c>
      <c r="M29">
        <f t="shared" si="1"/>
        <v>17.207175589799999</v>
      </c>
      <c r="N29" s="9"/>
      <c r="O29" s="22">
        <v>-4.2724599999999996E-3</v>
      </c>
      <c r="P29" s="22">
        <v>96.593900000000005</v>
      </c>
      <c r="Q29" s="22">
        <v>-3.5690300000000001E-2</v>
      </c>
      <c r="R29" s="22">
        <v>19</v>
      </c>
      <c r="S29" s="22">
        <v>-4.6569799999999998E-3</v>
      </c>
      <c r="T29">
        <f t="shared" si="2"/>
        <v>35.690300000000001</v>
      </c>
      <c r="U29">
        <f t="shared" si="3"/>
        <v>-0.15248537913799998</v>
      </c>
      <c r="X29" s="9"/>
      <c r="Y29" s="22">
        <v>0.60440099999999997</v>
      </c>
      <c r="Z29" s="22">
        <v>193.11</v>
      </c>
      <c r="AA29" s="22">
        <v>-2.84943E-2</v>
      </c>
      <c r="AB29" s="22">
        <v>19</v>
      </c>
      <c r="AC29" s="22">
        <v>0.60333300000000001</v>
      </c>
      <c r="AD29">
        <f t="shared" si="4"/>
        <v>28.494299999999999</v>
      </c>
      <c r="AE29">
        <f t="shared" si="5"/>
        <v>17.221983414299999</v>
      </c>
      <c r="AF29" s="9"/>
      <c r="AG29" s="22">
        <v>-4.2724599999999996E-3</v>
      </c>
      <c r="AH29" s="22">
        <v>196.46799999999999</v>
      </c>
      <c r="AI29" s="22">
        <v>-3.56659E-2</v>
      </c>
      <c r="AJ29" s="22">
        <v>19</v>
      </c>
      <c r="AK29" s="22">
        <v>-4.6691900000000001E-3</v>
      </c>
      <c r="AL29">
        <f t="shared" si="6"/>
        <v>35.665900000000001</v>
      </c>
      <c r="AM29">
        <f t="shared" si="7"/>
        <v>-0.15238113111399998</v>
      </c>
      <c r="AP29" s="9"/>
      <c r="AQ29" s="22">
        <v>0.60440099999999997</v>
      </c>
      <c r="AR29" s="22">
        <v>143.97800000000001</v>
      </c>
      <c r="AS29" s="22">
        <v>-2.8430199999999999E-2</v>
      </c>
      <c r="AT29" s="22">
        <v>19</v>
      </c>
      <c r="AU29" s="22">
        <v>0.60333300000000001</v>
      </c>
      <c r="AV29">
        <f t="shared" si="8"/>
        <v>28.430199999999999</v>
      </c>
      <c r="AW29">
        <f t="shared" si="9"/>
        <v>17.1832413102</v>
      </c>
      <c r="AX29" s="9"/>
      <c r="AY29" s="22">
        <v>-4.2724599999999996E-3</v>
      </c>
      <c r="AZ29" s="22">
        <v>189.78700000000001</v>
      </c>
      <c r="BA29" s="22">
        <v>-3.5638400000000001E-2</v>
      </c>
      <c r="BB29" s="22">
        <v>19</v>
      </c>
      <c r="BC29" s="22">
        <v>-4.5867900000000003E-3</v>
      </c>
      <c r="BD29">
        <f t="shared" si="10"/>
        <v>35.638399999999997</v>
      </c>
      <c r="BE29">
        <f t="shared" si="11"/>
        <v>-0.15226363846399998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49.500599999999999</v>
      </c>
      <c r="I30" s="22">
        <v>-2.9241900000000001E-2</v>
      </c>
      <c r="J30" s="22">
        <v>20</v>
      </c>
      <c r="K30" s="22">
        <v>0.59838899999999995</v>
      </c>
      <c r="L30">
        <f t="shared" si="0"/>
        <v>29.241900000000001</v>
      </c>
      <c r="M30">
        <f t="shared" si="1"/>
        <v>17.526571393500003</v>
      </c>
      <c r="N30" s="9"/>
      <c r="O30" s="22">
        <v>7.6293900000000002E-4</v>
      </c>
      <c r="P30" s="22">
        <v>96.603899999999996</v>
      </c>
      <c r="Q30" s="22">
        <v>-3.5690300000000001E-2</v>
      </c>
      <c r="R30" s="22">
        <v>20</v>
      </c>
      <c r="S30" s="22">
        <v>4.6691899999999999E-4</v>
      </c>
      <c r="T30">
        <f t="shared" si="2"/>
        <v>35.690300000000001</v>
      </c>
      <c r="U30">
        <f t="shared" si="3"/>
        <v>2.72295217917E-2</v>
      </c>
      <c r="X30" s="9"/>
      <c r="Y30" s="22">
        <v>0.59936500000000004</v>
      </c>
      <c r="Z30" s="22">
        <v>193.12</v>
      </c>
      <c r="AA30" s="22">
        <v>-2.9257200000000001E-2</v>
      </c>
      <c r="AB30" s="22">
        <v>20</v>
      </c>
      <c r="AC30" s="22">
        <v>0.59838899999999995</v>
      </c>
      <c r="AD30">
        <f t="shared" si="4"/>
        <v>29.257200000000001</v>
      </c>
      <c r="AE30">
        <f t="shared" si="5"/>
        <v>17.535741678000001</v>
      </c>
      <c r="AF30" s="9"/>
      <c r="AG30" s="22">
        <v>7.6293900000000002E-4</v>
      </c>
      <c r="AH30" s="22">
        <v>196.47800000000001</v>
      </c>
      <c r="AI30" s="22">
        <v>-3.5674999999999998E-2</v>
      </c>
      <c r="AJ30" s="22">
        <v>20</v>
      </c>
      <c r="AK30" s="22">
        <v>3.6621100000000002E-4</v>
      </c>
      <c r="AL30">
        <f t="shared" si="6"/>
        <v>35.674999999999997</v>
      </c>
      <c r="AM30">
        <f t="shared" si="7"/>
        <v>2.7217848824999998E-2</v>
      </c>
      <c r="AP30" s="9"/>
      <c r="AQ30" s="22">
        <v>0.59936500000000004</v>
      </c>
      <c r="AR30" s="22">
        <v>143.988</v>
      </c>
      <c r="AS30" s="22">
        <v>-2.9180899999999999E-2</v>
      </c>
      <c r="AT30" s="22">
        <v>20</v>
      </c>
      <c r="AU30" s="22">
        <v>0.59829699999999997</v>
      </c>
      <c r="AV30">
        <f t="shared" si="8"/>
        <v>29.180899999999998</v>
      </c>
      <c r="AW30">
        <f t="shared" si="9"/>
        <v>17.4900101285</v>
      </c>
      <c r="AX30" s="9"/>
      <c r="AY30" s="22">
        <v>7.6293900000000002E-4</v>
      </c>
      <c r="AZ30" s="22">
        <v>189.797</v>
      </c>
      <c r="BA30" s="22">
        <v>-3.5632299999999999E-2</v>
      </c>
      <c r="BB30" s="22">
        <v>20</v>
      </c>
      <c r="BC30" s="22">
        <v>4.2114300000000002E-4</v>
      </c>
      <c r="BD30">
        <f t="shared" si="10"/>
        <v>35.632300000000001</v>
      </c>
      <c r="BE30">
        <f t="shared" si="11"/>
        <v>2.71852713297E-2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49.510599999999997</v>
      </c>
      <c r="I31" s="22">
        <v>-2.9953E-2</v>
      </c>
      <c r="J31" s="22">
        <v>21</v>
      </c>
      <c r="K31" s="22">
        <v>0.59323099999999995</v>
      </c>
      <c r="L31">
        <f t="shared" si="0"/>
        <v>29.952999999999999</v>
      </c>
      <c r="M31">
        <f t="shared" si="1"/>
        <v>17.801966490000002</v>
      </c>
      <c r="N31" s="9"/>
      <c r="O31" s="22">
        <v>5.7983399999999999E-3</v>
      </c>
      <c r="P31" s="22">
        <v>96.614000000000004</v>
      </c>
      <c r="Q31" s="22">
        <v>-3.5678099999999997E-2</v>
      </c>
      <c r="R31" s="22">
        <v>21</v>
      </c>
      <c r="S31" s="22">
        <v>5.4290800000000002E-3</v>
      </c>
      <c r="T31">
        <f t="shared" si="2"/>
        <v>35.678100000000001</v>
      </c>
      <c r="U31">
        <f t="shared" si="3"/>
        <v>0.20687375435399999</v>
      </c>
      <c r="X31" s="9"/>
      <c r="Y31" s="22">
        <v>0.59433000000000002</v>
      </c>
      <c r="Z31" s="22">
        <v>193.13</v>
      </c>
      <c r="AA31" s="22">
        <v>-2.9953E-2</v>
      </c>
      <c r="AB31" s="22">
        <v>21</v>
      </c>
      <c r="AC31" s="22">
        <v>0.59332300000000004</v>
      </c>
      <c r="AD31">
        <f t="shared" si="4"/>
        <v>29.952999999999999</v>
      </c>
      <c r="AE31">
        <f t="shared" si="5"/>
        <v>17.801966490000002</v>
      </c>
      <c r="AF31" s="9"/>
      <c r="AG31" s="22">
        <v>5.7983399999999999E-3</v>
      </c>
      <c r="AH31" s="22">
        <v>196.488</v>
      </c>
      <c r="AI31" s="22">
        <v>-3.56659E-2</v>
      </c>
      <c r="AJ31" s="22">
        <v>21</v>
      </c>
      <c r="AK31" s="22">
        <v>5.4901100000000003E-3</v>
      </c>
      <c r="AL31">
        <f t="shared" si="6"/>
        <v>35.665900000000001</v>
      </c>
      <c r="AM31">
        <f t="shared" si="7"/>
        <v>0.20680301460600001</v>
      </c>
      <c r="AP31" s="9"/>
      <c r="AQ31" s="22">
        <v>0.59433000000000002</v>
      </c>
      <c r="AR31" s="22">
        <v>143.99799999999999</v>
      </c>
      <c r="AS31" s="22">
        <v>-2.9867600000000001E-2</v>
      </c>
      <c r="AT31" s="22">
        <v>21</v>
      </c>
      <c r="AU31" s="22">
        <v>0.59320099999999998</v>
      </c>
      <c r="AV31">
        <f t="shared" si="8"/>
        <v>29.867599999999999</v>
      </c>
      <c r="AW31">
        <f t="shared" si="9"/>
        <v>17.751210708000002</v>
      </c>
      <c r="AX31" s="9"/>
      <c r="AY31" s="22">
        <v>5.7983399999999999E-3</v>
      </c>
      <c r="AZ31" s="22">
        <v>189.80699999999999</v>
      </c>
      <c r="BA31" s="22">
        <v>-3.5638400000000001E-2</v>
      </c>
      <c r="BB31" s="22">
        <v>21</v>
      </c>
      <c r="BC31" s="22">
        <v>5.48096E-3</v>
      </c>
      <c r="BD31">
        <f t="shared" si="10"/>
        <v>35.638399999999997</v>
      </c>
      <c r="BE31">
        <f t="shared" si="11"/>
        <v>0.20664356025599998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49.520699999999998</v>
      </c>
      <c r="I32" s="22">
        <v>-3.0578600000000001E-2</v>
      </c>
      <c r="J32" s="22">
        <v>22</v>
      </c>
      <c r="K32" s="22">
        <v>0.58822600000000003</v>
      </c>
      <c r="L32">
        <f t="shared" si="0"/>
        <v>30.578600000000002</v>
      </c>
      <c r="M32">
        <f t="shared" si="1"/>
        <v>18.019785508400002</v>
      </c>
      <c r="N32" s="9"/>
      <c r="O32" s="22">
        <v>1.08337E-2</v>
      </c>
      <c r="P32" s="22">
        <v>96.624099999999999</v>
      </c>
      <c r="Q32" s="22">
        <v>-3.5672000000000002E-2</v>
      </c>
      <c r="R32" s="22">
        <v>22</v>
      </c>
      <c r="S32" s="22">
        <v>1.0498E-2</v>
      </c>
      <c r="T32">
        <f t="shared" si="2"/>
        <v>35.672000000000004</v>
      </c>
      <c r="U32">
        <f t="shared" si="3"/>
        <v>0.38645974640000003</v>
      </c>
      <c r="X32" s="9"/>
      <c r="Y32" s="22">
        <v>0.58929399999999998</v>
      </c>
      <c r="Z32" s="22">
        <v>193.14</v>
      </c>
      <c r="AA32" s="22">
        <v>-3.0560299999999999E-2</v>
      </c>
      <c r="AB32" s="22">
        <v>22</v>
      </c>
      <c r="AC32" s="22">
        <v>0.588287</v>
      </c>
      <c r="AD32">
        <f t="shared" si="4"/>
        <v>30.560299999999998</v>
      </c>
      <c r="AE32">
        <f t="shared" si="5"/>
        <v>18.009001428199998</v>
      </c>
      <c r="AF32" s="9"/>
      <c r="AG32" s="22">
        <v>1.08337E-2</v>
      </c>
      <c r="AH32" s="22">
        <v>196.49799999999999</v>
      </c>
      <c r="AI32" s="22">
        <v>-3.56659E-2</v>
      </c>
      <c r="AJ32" s="22">
        <v>22</v>
      </c>
      <c r="AK32" s="22">
        <v>1.0495000000000001E-2</v>
      </c>
      <c r="AL32">
        <f t="shared" si="6"/>
        <v>35.665900000000001</v>
      </c>
      <c r="AM32">
        <f t="shared" si="7"/>
        <v>0.38639366082999999</v>
      </c>
      <c r="AP32" s="9"/>
      <c r="AQ32" s="22">
        <v>0.58929399999999998</v>
      </c>
      <c r="AR32" s="22">
        <v>144.00800000000001</v>
      </c>
      <c r="AS32" s="22">
        <v>-3.0477899999999999E-2</v>
      </c>
      <c r="AT32" s="22">
        <v>22</v>
      </c>
      <c r="AU32" s="22">
        <v>0.588287</v>
      </c>
      <c r="AV32">
        <f t="shared" si="8"/>
        <v>30.477899999999998</v>
      </c>
      <c r="AW32">
        <f t="shared" si="9"/>
        <v>17.960443602599998</v>
      </c>
      <c r="AX32" s="9"/>
      <c r="AY32" s="22">
        <v>1.08337E-2</v>
      </c>
      <c r="AZ32" s="22">
        <v>189.81700000000001</v>
      </c>
      <c r="BA32" s="22">
        <v>-3.5653700000000003E-2</v>
      </c>
      <c r="BB32" s="22">
        <v>22</v>
      </c>
      <c r="BC32" s="22">
        <v>1.0540799999999999E-2</v>
      </c>
      <c r="BD32">
        <f t="shared" si="10"/>
        <v>35.653700000000001</v>
      </c>
      <c r="BE32">
        <f t="shared" si="11"/>
        <v>0.38626148969000001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49.530799999999999</v>
      </c>
      <c r="I33" s="22">
        <v>-3.1146199999999999E-2</v>
      </c>
      <c r="J33" s="22">
        <v>23</v>
      </c>
      <c r="K33" s="22">
        <v>0.58313000000000004</v>
      </c>
      <c r="L33">
        <f t="shared" si="0"/>
        <v>31.1462</v>
      </c>
      <c r="M33">
        <f t="shared" si="1"/>
        <v>18.197447665799999</v>
      </c>
      <c r="N33" s="9"/>
      <c r="O33" s="22">
        <v>1.5869100000000001E-2</v>
      </c>
      <c r="P33" s="22">
        <v>96.634200000000007</v>
      </c>
      <c r="Q33" s="22">
        <v>-3.5684199999999999E-2</v>
      </c>
      <c r="R33" s="22">
        <v>23</v>
      </c>
      <c r="S33" s="22">
        <v>1.55304E-2</v>
      </c>
      <c r="T33">
        <f t="shared" si="2"/>
        <v>35.684199999999997</v>
      </c>
      <c r="U33">
        <f t="shared" si="3"/>
        <v>0.56627613822</v>
      </c>
      <c r="X33" s="9"/>
      <c r="Y33" s="22">
        <v>0.58425899999999997</v>
      </c>
      <c r="Z33" s="22">
        <v>193.15100000000001</v>
      </c>
      <c r="AA33" s="22">
        <v>-3.1118799999999999E-2</v>
      </c>
      <c r="AB33" s="22">
        <v>23</v>
      </c>
      <c r="AC33" s="22">
        <v>0.58316000000000001</v>
      </c>
      <c r="AD33">
        <f t="shared" si="4"/>
        <v>31.1188</v>
      </c>
      <c r="AE33">
        <f t="shared" si="5"/>
        <v>18.181438969199998</v>
      </c>
      <c r="AF33" s="9"/>
      <c r="AG33" s="22">
        <v>1.5869100000000001E-2</v>
      </c>
      <c r="AH33" s="22">
        <v>196.50800000000001</v>
      </c>
      <c r="AI33" s="22">
        <v>-3.5647600000000002E-2</v>
      </c>
      <c r="AJ33" s="22">
        <v>23</v>
      </c>
      <c r="AK33" s="22">
        <v>1.5566999999999999E-2</v>
      </c>
      <c r="AL33">
        <f t="shared" si="6"/>
        <v>35.647600000000004</v>
      </c>
      <c r="AM33">
        <f t="shared" si="7"/>
        <v>0.56569532916000009</v>
      </c>
      <c r="AP33" s="9"/>
      <c r="AQ33" s="22">
        <v>0.58425899999999997</v>
      </c>
      <c r="AR33" s="22">
        <v>144.01900000000001</v>
      </c>
      <c r="AS33" s="22">
        <v>-3.1039400000000002E-2</v>
      </c>
      <c r="AT33" s="22">
        <v>23</v>
      </c>
      <c r="AU33" s="22">
        <v>0.58319100000000001</v>
      </c>
      <c r="AV33">
        <f t="shared" si="8"/>
        <v>31.039400000000001</v>
      </c>
      <c r="AW33">
        <f t="shared" si="9"/>
        <v>18.1350488046</v>
      </c>
      <c r="AX33" s="9"/>
      <c r="AY33" s="22">
        <v>1.5869100000000001E-2</v>
      </c>
      <c r="AZ33" s="22">
        <v>189.827</v>
      </c>
      <c r="BA33" s="22">
        <v>-3.5672000000000002E-2</v>
      </c>
      <c r="BB33" s="22">
        <v>23</v>
      </c>
      <c r="BC33" s="22">
        <v>1.56036E-2</v>
      </c>
      <c r="BD33">
        <f t="shared" si="10"/>
        <v>35.672000000000004</v>
      </c>
      <c r="BE33">
        <f t="shared" si="11"/>
        <v>0.56608253520000007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49.540799999999997</v>
      </c>
      <c r="I34" s="22">
        <v>-3.1637600000000002E-2</v>
      </c>
      <c r="J34" s="22">
        <v>24</v>
      </c>
      <c r="K34" s="22">
        <v>0.578125</v>
      </c>
      <c r="L34">
        <f t="shared" si="0"/>
        <v>31.637600000000003</v>
      </c>
      <c r="M34">
        <f t="shared" si="1"/>
        <v>18.325257222400001</v>
      </c>
      <c r="N34" s="9"/>
      <c r="O34" s="22">
        <v>2.0904499999999999E-2</v>
      </c>
      <c r="P34" s="22">
        <v>96.644199999999998</v>
      </c>
      <c r="Q34" s="22">
        <v>-3.5684199999999999E-2</v>
      </c>
      <c r="R34" s="22">
        <v>24</v>
      </c>
      <c r="S34" s="22">
        <v>2.06299E-2</v>
      </c>
      <c r="T34">
        <f t="shared" si="2"/>
        <v>35.684199999999997</v>
      </c>
      <c r="U34">
        <f t="shared" si="3"/>
        <v>0.7459603588999999</v>
      </c>
      <c r="X34" s="9"/>
      <c r="Y34" s="22">
        <v>0.57922399999999996</v>
      </c>
      <c r="Z34" s="22">
        <v>193.161</v>
      </c>
      <c r="AA34" s="22">
        <v>-3.1622299999999999E-2</v>
      </c>
      <c r="AB34" s="22">
        <v>24</v>
      </c>
      <c r="AC34" s="22">
        <v>0.578125</v>
      </c>
      <c r="AD34">
        <f t="shared" si="4"/>
        <v>31.622299999999999</v>
      </c>
      <c r="AE34">
        <f t="shared" si="5"/>
        <v>18.316395095199997</v>
      </c>
      <c r="AF34" s="9"/>
      <c r="AG34" s="22">
        <v>2.0904499999999999E-2</v>
      </c>
      <c r="AH34" s="22">
        <v>196.518</v>
      </c>
      <c r="AI34" s="22">
        <v>-3.5635399999999998E-2</v>
      </c>
      <c r="AJ34" s="22">
        <v>24</v>
      </c>
      <c r="AK34" s="22">
        <v>2.0617699999999999E-2</v>
      </c>
      <c r="AL34">
        <f t="shared" si="6"/>
        <v>35.635399999999997</v>
      </c>
      <c r="AM34">
        <f t="shared" si="7"/>
        <v>0.74494021929999987</v>
      </c>
      <c r="AP34" s="9"/>
      <c r="AQ34" s="22">
        <v>0.57922399999999996</v>
      </c>
      <c r="AR34" s="22">
        <v>144.029</v>
      </c>
      <c r="AS34" s="22">
        <v>-3.15369E-2</v>
      </c>
      <c r="AT34" s="22">
        <v>24</v>
      </c>
      <c r="AU34" s="22">
        <v>0.578125</v>
      </c>
      <c r="AV34">
        <f t="shared" si="8"/>
        <v>31.536899999999999</v>
      </c>
      <c r="AW34">
        <f t="shared" si="9"/>
        <v>18.266929365599999</v>
      </c>
      <c r="AX34" s="9"/>
      <c r="AY34" s="22">
        <v>2.0904499999999999E-2</v>
      </c>
      <c r="AZ34" s="22">
        <v>189.83699999999999</v>
      </c>
      <c r="BA34" s="22">
        <v>-3.5659799999999998E-2</v>
      </c>
      <c r="BB34" s="22">
        <v>24</v>
      </c>
      <c r="BC34" s="22">
        <v>2.0575E-2</v>
      </c>
      <c r="BD34">
        <f t="shared" si="10"/>
        <v>35.659799999999997</v>
      </c>
      <c r="BE34">
        <f t="shared" si="11"/>
        <v>0.74545028909999989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49.550899999999999</v>
      </c>
      <c r="I35" s="22">
        <v>-3.2089199999999998E-2</v>
      </c>
      <c r="J35" s="22">
        <v>25</v>
      </c>
      <c r="K35" s="22">
        <v>0.57305899999999999</v>
      </c>
      <c r="L35">
        <f t="shared" si="0"/>
        <v>32.089199999999998</v>
      </c>
      <c r="M35">
        <f t="shared" si="1"/>
        <v>18.4252335696</v>
      </c>
      <c r="N35" s="9"/>
      <c r="O35" s="22">
        <v>2.5939899999999998E-2</v>
      </c>
      <c r="P35" s="22">
        <v>96.654300000000006</v>
      </c>
      <c r="Q35" s="22">
        <v>-3.5687299999999998E-2</v>
      </c>
      <c r="R35" s="22">
        <v>25</v>
      </c>
      <c r="S35" s="22">
        <v>2.56714E-2</v>
      </c>
      <c r="T35">
        <f t="shared" si="2"/>
        <v>35.6873</v>
      </c>
      <c r="U35">
        <f t="shared" si="3"/>
        <v>0.92572499326999991</v>
      </c>
      <c r="X35" s="9"/>
      <c r="Y35" s="22">
        <v>0.57418800000000003</v>
      </c>
      <c r="Z35" s="22">
        <v>193.17099999999999</v>
      </c>
      <c r="AA35" s="22">
        <v>-3.2058700000000002E-2</v>
      </c>
      <c r="AB35" s="22">
        <v>25</v>
      </c>
      <c r="AC35" s="22">
        <v>0.57302900000000001</v>
      </c>
      <c r="AD35">
        <f t="shared" si="4"/>
        <v>32.058700000000002</v>
      </c>
      <c r="AE35">
        <f t="shared" si="5"/>
        <v>18.407720835600003</v>
      </c>
      <c r="AF35" s="9"/>
      <c r="AG35" s="22">
        <v>2.5939899999999998E-2</v>
      </c>
      <c r="AH35" s="22">
        <v>196.52799999999999</v>
      </c>
      <c r="AI35" s="22">
        <v>-3.5638400000000001E-2</v>
      </c>
      <c r="AJ35" s="22">
        <v>25</v>
      </c>
      <c r="AK35" s="22">
        <v>2.56714E-2</v>
      </c>
      <c r="AL35">
        <f t="shared" si="6"/>
        <v>35.638399999999997</v>
      </c>
      <c r="AM35">
        <f t="shared" si="7"/>
        <v>0.9244565321599999</v>
      </c>
      <c r="AP35" s="9"/>
      <c r="AQ35" s="22">
        <v>0.57418800000000003</v>
      </c>
      <c r="AR35" s="22">
        <v>144.03899999999999</v>
      </c>
      <c r="AS35" s="22">
        <v>-3.1970199999999997E-2</v>
      </c>
      <c r="AT35" s="22">
        <v>25</v>
      </c>
      <c r="AU35" s="22">
        <v>0.57305899999999999</v>
      </c>
      <c r="AV35">
        <f t="shared" si="8"/>
        <v>31.970199999999998</v>
      </c>
      <c r="AW35">
        <f t="shared" si="9"/>
        <v>18.3569051976</v>
      </c>
      <c r="AX35" s="9"/>
      <c r="AY35" s="22">
        <v>2.5939899999999998E-2</v>
      </c>
      <c r="AZ35" s="22">
        <v>189.84700000000001</v>
      </c>
      <c r="BA35" s="22">
        <v>-3.56415E-2</v>
      </c>
      <c r="BB35" s="22">
        <v>25</v>
      </c>
      <c r="BC35" s="22">
        <v>2.5744599999999999E-2</v>
      </c>
      <c r="BD35">
        <f t="shared" si="10"/>
        <v>35.641500000000001</v>
      </c>
      <c r="BE35">
        <f t="shared" si="11"/>
        <v>0.92453694585000001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49.561</v>
      </c>
      <c r="I36" s="22">
        <v>-3.2486000000000001E-2</v>
      </c>
      <c r="J36" s="22">
        <v>26</v>
      </c>
      <c r="K36" s="22">
        <v>0.56802399999999997</v>
      </c>
      <c r="L36">
        <f t="shared" si="0"/>
        <v>32.486000000000004</v>
      </c>
      <c r="M36">
        <f t="shared" si="1"/>
        <v>18.489504358000001</v>
      </c>
      <c r="N36" s="9"/>
      <c r="O36" s="22">
        <v>3.0975300000000001E-2</v>
      </c>
      <c r="P36" s="22">
        <v>96.664400000000001</v>
      </c>
      <c r="Q36" s="22">
        <v>-3.5684199999999999E-2</v>
      </c>
      <c r="R36" s="22">
        <v>26</v>
      </c>
      <c r="S36" s="22">
        <v>3.0673200000000001E-2</v>
      </c>
      <c r="T36">
        <f t="shared" si="2"/>
        <v>35.684199999999997</v>
      </c>
      <c r="U36">
        <f t="shared" si="3"/>
        <v>1.1053288002599999</v>
      </c>
      <c r="X36" s="9"/>
      <c r="Y36" s="22">
        <v>0.56915300000000002</v>
      </c>
      <c r="Z36" s="22">
        <v>193.18100000000001</v>
      </c>
      <c r="AA36" s="22">
        <v>-3.2452399999999999E-2</v>
      </c>
      <c r="AB36" s="22">
        <v>26</v>
      </c>
      <c r="AC36" s="22">
        <v>0.56808499999999995</v>
      </c>
      <c r="AD36">
        <f t="shared" si="4"/>
        <v>32.452399999999997</v>
      </c>
      <c r="AE36">
        <f t="shared" si="5"/>
        <v>18.470380817199999</v>
      </c>
      <c r="AF36" s="9"/>
      <c r="AG36" s="22">
        <v>3.0975300000000001E-2</v>
      </c>
      <c r="AH36" s="22">
        <v>196.53800000000001</v>
      </c>
      <c r="AI36" s="22">
        <v>-3.5644500000000003E-2</v>
      </c>
      <c r="AJ36" s="22">
        <v>26</v>
      </c>
      <c r="AK36" s="22">
        <v>3.06793E-2</v>
      </c>
      <c r="AL36">
        <f t="shared" si="6"/>
        <v>35.644500000000001</v>
      </c>
      <c r="AM36">
        <f t="shared" si="7"/>
        <v>1.10409908085</v>
      </c>
      <c r="AP36" s="9"/>
      <c r="AQ36" s="22">
        <v>0.56915300000000002</v>
      </c>
      <c r="AR36" s="22">
        <v>144.04900000000001</v>
      </c>
      <c r="AS36" s="22">
        <v>-3.2342500000000003E-2</v>
      </c>
      <c r="AT36" s="22">
        <v>26</v>
      </c>
      <c r="AU36" s="22">
        <v>0.56808499999999995</v>
      </c>
      <c r="AV36">
        <f t="shared" si="8"/>
        <v>32.342500000000001</v>
      </c>
      <c r="AW36">
        <f t="shared" si="9"/>
        <v>18.407830902500002</v>
      </c>
      <c r="AX36" s="9"/>
      <c r="AY36" s="22">
        <v>3.0975300000000001E-2</v>
      </c>
      <c r="AZ36" s="22">
        <v>189.857</v>
      </c>
      <c r="BA36" s="22">
        <v>-3.5629300000000003E-2</v>
      </c>
      <c r="BB36" s="22">
        <v>26</v>
      </c>
      <c r="BC36" s="22">
        <v>3.0719E-2</v>
      </c>
      <c r="BD36">
        <f t="shared" si="10"/>
        <v>35.629300000000001</v>
      </c>
      <c r="BE36">
        <f t="shared" si="11"/>
        <v>1.1036282562899999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49.571100000000001</v>
      </c>
      <c r="I37" s="22">
        <v>-3.28308E-2</v>
      </c>
      <c r="J37" s="22">
        <v>27</v>
      </c>
      <c r="K37" s="22">
        <v>0.56298800000000004</v>
      </c>
      <c r="L37">
        <f t="shared" si="0"/>
        <v>32.830800000000004</v>
      </c>
      <c r="M37">
        <f t="shared" si="1"/>
        <v>18.520412403600002</v>
      </c>
      <c r="N37" s="9"/>
      <c r="O37" s="22">
        <v>3.60107E-2</v>
      </c>
      <c r="P37" s="22">
        <v>96.674400000000006</v>
      </c>
      <c r="Q37" s="22">
        <v>-3.5662800000000001E-2</v>
      </c>
      <c r="R37" s="22">
        <v>27</v>
      </c>
      <c r="S37" s="22">
        <v>3.5766600000000003E-2</v>
      </c>
      <c r="T37">
        <f t="shared" si="2"/>
        <v>35.662800000000004</v>
      </c>
      <c r="U37">
        <f t="shared" si="3"/>
        <v>1.2842423919600001</v>
      </c>
      <c r="X37" s="9"/>
      <c r="Y37" s="22">
        <v>0.56411699999999998</v>
      </c>
      <c r="Z37" s="22">
        <v>193.191</v>
      </c>
      <c r="AA37" s="22">
        <v>-3.2806399999999999E-2</v>
      </c>
      <c r="AB37" s="22">
        <v>27</v>
      </c>
      <c r="AC37" s="22">
        <v>0.56298800000000004</v>
      </c>
      <c r="AD37">
        <f t="shared" si="4"/>
        <v>32.806399999999996</v>
      </c>
      <c r="AE37">
        <f t="shared" si="5"/>
        <v>18.506647948799998</v>
      </c>
      <c r="AF37" s="9"/>
      <c r="AG37" s="22">
        <v>3.60107E-2</v>
      </c>
      <c r="AH37" s="22">
        <v>196.548</v>
      </c>
      <c r="AI37" s="22">
        <v>-3.56415E-2</v>
      </c>
      <c r="AJ37" s="22">
        <v>27</v>
      </c>
      <c r="AK37" s="22">
        <v>3.5733000000000001E-2</v>
      </c>
      <c r="AL37">
        <f t="shared" si="6"/>
        <v>35.641500000000001</v>
      </c>
      <c r="AM37">
        <f t="shared" si="7"/>
        <v>1.2834753640500001</v>
      </c>
      <c r="AP37" s="9"/>
      <c r="AQ37" s="22">
        <v>0.56411699999999998</v>
      </c>
      <c r="AR37" s="22">
        <v>144.059</v>
      </c>
      <c r="AS37" s="22">
        <v>-3.2681300000000003E-2</v>
      </c>
      <c r="AT37" s="22">
        <v>27</v>
      </c>
      <c r="AU37" s="22">
        <v>0.56298800000000004</v>
      </c>
      <c r="AV37">
        <f t="shared" si="8"/>
        <v>32.6813</v>
      </c>
      <c r="AW37">
        <f t="shared" si="9"/>
        <v>18.436076912099999</v>
      </c>
      <c r="AX37" s="9"/>
      <c r="AY37" s="22">
        <v>3.60107E-2</v>
      </c>
      <c r="AZ37" s="22">
        <v>189.86699999999999</v>
      </c>
      <c r="BA37" s="22">
        <v>-3.5614E-2</v>
      </c>
      <c r="BB37" s="22">
        <v>27</v>
      </c>
      <c r="BC37" s="22">
        <v>3.5781899999999998E-2</v>
      </c>
      <c r="BD37">
        <f t="shared" si="10"/>
        <v>35.613999999999997</v>
      </c>
      <c r="BE37">
        <f t="shared" si="11"/>
        <v>1.2824850697999999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49.581099999999999</v>
      </c>
      <c r="I38" s="22">
        <v>-3.3135999999999999E-2</v>
      </c>
      <c r="J38" s="22">
        <v>28</v>
      </c>
      <c r="K38" s="22">
        <v>0.55801400000000001</v>
      </c>
      <c r="L38">
        <f t="shared" si="0"/>
        <v>33.135999999999996</v>
      </c>
      <c r="M38">
        <f t="shared" si="1"/>
        <v>18.525741151999995</v>
      </c>
      <c r="N38" s="9"/>
      <c r="O38" s="22">
        <v>4.1046100000000002E-2</v>
      </c>
      <c r="P38" s="22">
        <v>96.6845</v>
      </c>
      <c r="Q38" s="22">
        <v>-3.5653700000000003E-2</v>
      </c>
      <c r="R38" s="22">
        <v>28</v>
      </c>
      <c r="S38" s="22">
        <v>4.0744000000000002E-2</v>
      </c>
      <c r="T38">
        <f t="shared" si="2"/>
        <v>35.653700000000001</v>
      </c>
      <c r="U38">
        <f t="shared" si="3"/>
        <v>1.4634453355700001</v>
      </c>
      <c r="X38" s="9"/>
      <c r="Y38" s="22">
        <v>0.55908199999999997</v>
      </c>
      <c r="Z38" s="22">
        <v>193.20099999999999</v>
      </c>
      <c r="AA38" s="22">
        <v>-3.3108499999999999E-2</v>
      </c>
      <c r="AB38" s="22">
        <v>28</v>
      </c>
      <c r="AC38" s="22">
        <v>0.55795300000000003</v>
      </c>
      <c r="AD38">
        <f t="shared" si="4"/>
        <v>33.108499999999999</v>
      </c>
      <c r="AE38">
        <f t="shared" si="5"/>
        <v>18.510366396999999</v>
      </c>
      <c r="AF38" s="9"/>
      <c r="AG38" s="22">
        <v>4.1046100000000002E-2</v>
      </c>
      <c r="AH38" s="22">
        <v>196.55799999999999</v>
      </c>
      <c r="AI38" s="22">
        <v>-3.5623200000000001E-2</v>
      </c>
      <c r="AJ38" s="22">
        <v>28</v>
      </c>
      <c r="AK38" s="22">
        <v>4.08081E-2</v>
      </c>
      <c r="AL38">
        <f t="shared" si="6"/>
        <v>35.623200000000004</v>
      </c>
      <c r="AM38">
        <f t="shared" si="7"/>
        <v>1.4621934295200003</v>
      </c>
      <c r="AP38" s="9"/>
      <c r="AQ38" s="22">
        <v>0.55908199999999997</v>
      </c>
      <c r="AR38" s="22">
        <v>144.06899999999999</v>
      </c>
      <c r="AS38" s="22">
        <v>-3.2977300000000001E-2</v>
      </c>
      <c r="AT38" s="22">
        <v>28</v>
      </c>
      <c r="AU38" s="22">
        <v>0.55807499999999999</v>
      </c>
      <c r="AV38">
        <f t="shared" si="8"/>
        <v>32.9773</v>
      </c>
      <c r="AW38">
        <f t="shared" si="9"/>
        <v>18.4370148386</v>
      </c>
      <c r="AX38" s="9"/>
      <c r="AY38" s="22">
        <v>4.1046100000000002E-2</v>
      </c>
      <c r="AZ38" s="22">
        <v>189.87700000000001</v>
      </c>
      <c r="BA38" s="22">
        <v>-3.5620100000000002E-2</v>
      </c>
      <c r="BB38" s="22">
        <v>28</v>
      </c>
      <c r="BC38" s="22">
        <v>4.0862999999999997E-2</v>
      </c>
      <c r="BD38">
        <f t="shared" si="10"/>
        <v>35.620100000000001</v>
      </c>
      <c r="BE38">
        <f t="shared" si="11"/>
        <v>1.4620661866100002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49.591200000000001</v>
      </c>
      <c r="I39" s="22">
        <v>-3.3404499999999997E-2</v>
      </c>
      <c r="J39" s="22">
        <v>29</v>
      </c>
      <c r="K39" s="22">
        <v>0.552948</v>
      </c>
      <c r="L39">
        <f t="shared" si="0"/>
        <v>33.404499999999999</v>
      </c>
      <c r="M39">
        <f t="shared" si="1"/>
        <v>18.507663011499996</v>
      </c>
      <c r="N39" s="9"/>
      <c r="O39" s="22">
        <v>4.6081499999999997E-2</v>
      </c>
      <c r="P39" s="22">
        <v>96.694599999999994</v>
      </c>
      <c r="Q39" s="22">
        <v>-3.5650599999999998E-2</v>
      </c>
      <c r="R39" s="22">
        <v>29</v>
      </c>
      <c r="S39" s="22">
        <v>4.5825200000000003E-2</v>
      </c>
      <c r="T39">
        <f t="shared" si="2"/>
        <v>35.650599999999997</v>
      </c>
      <c r="U39">
        <f t="shared" si="3"/>
        <v>1.6428331238999998</v>
      </c>
      <c r="X39" s="9"/>
      <c r="Y39" s="22">
        <v>0.55404699999999996</v>
      </c>
      <c r="Z39" s="22">
        <v>193.21100000000001</v>
      </c>
      <c r="AA39" s="22">
        <v>-3.33771E-2</v>
      </c>
      <c r="AB39" s="22">
        <v>29</v>
      </c>
      <c r="AC39" s="22">
        <v>0.55291699999999999</v>
      </c>
      <c r="AD39">
        <f t="shared" si="4"/>
        <v>33.377099999999999</v>
      </c>
      <c r="AE39">
        <f t="shared" si="5"/>
        <v>18.492482123699997</v>
      </c>
      <c r="AF39" s="9"/>
      <c r="AG39" s="22">
        <v>4.6081499999999997E-2</v>
      </c>
      <c r="AH39" s="22">
        <v>196.56899999999999</v>
      </c>
      <c r="AI39" s="22">
        <v>-3.5617099999999999E-2</v>
      </c>
      <c r="AJ39" s="22">
        <v>29</v>
      </c>
      <c r="AK39" s="22">
        <v>4.5846600000000001E-2</v>
      </c>
      <c r="AL39">
        <f t="shared" si="6"/>
        <v>35.617100000000001</v>
      </c>
      <c r="AM39">
        <f t="shared" si="7"/>
        <v>1.6412893936499999</v>
      </c>
      <c r="AP39" s="9"/>
      <c r="AQ39" s="22">
        <v>0.55404699999999996</v>
      </c>
      <c r="AR39" s="22">
        <v>144.07900000000001</v>
      </c>
      <c r="AS39" s="22">
        <v>-3.3248899999999998E-2</v>
      </c>
      <c r="AT39" s="22">
        <v>29</v>
      </c>
      <c r="AU39" s="22">
        <v>0.552948</v>
      </c>
      <c r="AV39">
        <f t="shared" si="8"/>
        <v>33.248899999999999</v>
      </c>
      <c r="AW39">
        <f t="shared" si="9"/>
        <v>18.421453298299998</v>
      </c>
      <c r="AX39" s="9"/>
      <c r="AY39" s="22">
        <v>4.6081499999999997E-2</v>
      </c>
      <c r="AZ39" s="22">
        <v>189.887</v>
      </c>
      <c r="BA39" s="22">
        <v>-3.5632299999999999E-2</v>
      </c>
      <c r="BB39" s="22">
        <v>29</v>
      </c>
      <c r="BC39" s="22">
        <v>4.5858799999999998E-2</v>
      </c>
      <c r="BD39">
        <f t="shared" si="10"/>
        <v>35.632300000000001</v>
      </c>
      <c r="BE39">
        <f t="shared" si="11"/>
        <v>1.64198983245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49.601300000000002</v>
      </c>
      <c r="I40" s="22">
        <v>-3.3639500000000003E-2</v>
      </c>
      <c r="J40" s="22">
        <v>30</v>
      </c>
      <c r="K40" s="22">
        <v>0.54788199999999998</v>
      </c>
      <c r="L40">
        <f t="shared" si="0"/>
        <v>33.639500000000005</v>
      </c>
      <c r="M40">
        <f t="shared" si="1"/>
        <v>18.468455534500002</v>
      </c>
      <c r="N40" s="9"/>
      <c r="O40" s="22">
        <v>5.11169E-2</v>
      </c>
      <c r="P40" s="22">
        <v>96.704700000000003</v>
      </c>
      <c r="Q40" s="22">
        <v>-3.56659E-2</v>
      </c>
      <c r="R40" s="22">
        <v>30</v>
      </c>
      <c r="S40" s="22">
        <v>5.08698E-2</v>
      </c>
      <c r="T40">
        <f t="shared" si="2"/>
        <v>35.665900000000001</v>
      </c>
      <c r="U40">
        <f t="shared" si="3"/>
        <v>1.8231302437100001</v>
      </c>
      <c r="X40" s="9"/>
      <c r="Y40" s="22">
        <v>0.54901100000000003</v>
      </c>
      <c r="Z40" s="22">
        <v>193.221</v>
      </c>
      <c r="AA40" s="22">
        <v>-3.3605999999999997E-2</v>
      </c>
      <c r="AB40" s="22">
        <v>30</v>
      </c>
      <c r="AC40" s="22">
        <v>0.54788199999999998</v>
      </c>
      <c r="AD40">
        <f t="shared" si="4"/>
        <v>33.605999999999995</v>
      </c>
      <c r="AE40">
        <f t="shared" si="5"/>
        <v>18.450063665999998</v>
      </c>
      <c r="AF40" s="9"/>
      <c r="AG40" s="22">
        <v>5.11169E-2</v>
      </c>
      <c r="AH40" s="22">
        <v>196.57900000000001</v>
      </c>
      <c r="AI40" s="22">
        <v>-3.5617099999999999E-2</v>
      </c>
      <c r="AJ40" s="22">
        <v>30</v>
      </c>
      <c r="AK40" s="22">
        <v>5.08575E-2</v>
      </c>
      <c r="AL40">
        <f t="shared" si="6"/>
        <v>35.617100000000001</v>
      </c>
      <c r="AM40">
        <f t="shared" si="7"/>
        <v>1.8206357389900001</v>
      </c>
      <c r="AP40" s="9"/>
      <c r="AQ40" s="22">
        <v>0.54901100000000003</v>
      </c>
      <c r="AR40" s="22">
        <v>144.089</v>
      </c>
      <c r="AS40" s="22">
        <v>-3.3483899999999997E-2</v>
      </c>
      <c r="AT40" s="22">
        <v>30</v>
      </c>
      <c r="AU40" s="22">
        <v>0.54791299999999998</v>
      </c>
      <c r="AV40">
        <f t="shared" si="8"/>
        <v>33.483899999999998</v>
      </c>
      <c r="AW40">
        <f t="shared" si="9"/>
        <v>18.383029422900002</v>
      </c>
      <c r="AX40" s="9"/>
      <c r="AY40" s="22">
        <v>5.11169E-2</v>
      </c>
      <c r="AZ40" s="22">
        <v>189.89699999999999</v>
      </c>
      <c r="BA40" s="22">
        <v>-3.5623200000000001E-2</v>
      </c>
      <c r="BB40" s="22">
        <v>30</v>
      </c>
      <c r="BC40" s="22">
        <v>5.0833099999999999E-2</v>
      </c>
      <c r="BD40">
        <f t="shared" si="10"/>
        <v>35.623200000000004</v>
      </c>
      <c r="BE40">
        <f t="shared" si="11"/>
        <v>1.8209475520800003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49.6113</v>
      </c>
      <c r="I41" s="22">
        <v>-3.3843999999999999E-2</v>
      </c>
      <c r="J41" s="22">
        <v>31</v>
      </c>
      <c r="K41" s="22">
        <v>0.54281599999999997</v>
      </c>
      <c r="L41">
        <f t="shared" si="0"/>
        <v>33.844000000000001</v>
      </c>
      <c r="M41">
        <f t="shared" si="1"/>
        <v>18.410323744000003</v>
      </c>
      <c r="N41" s="9"/>
      <c r="O41" s="22">
        <v>5.6152300000000002E-2</v>
      </c>
      <c r="P41" s="22">
        <v>96.714699999999993</v>
      </c>
      <c r="Q41" s="22">
        <v>-3.5678099999999997E-2</v>
      </c>
      <c r="R41" s="22">
        <v>31</v>
      </c>
      <c r="S41" s="22">
        <v>5.5053699999999997E-2</v>
      </c>
      <c r="T41">
        <f t="shared" si="2"/>
        <v>35.678100000000001</v>
      </c>
      <c r="U41">
        <f t="shared" si="3"/>
        <v>2.0034073746300001</v>
      </c>
      <c r="X41" s="9"/>
      <c r="Y41" s="22">
        <v>0.54397600000000002</v>
      </c>
      <c r="Z41" s="22">
        <v>193.23099999999999</v>
      </c>
      <c r="AA41" s="22">
        <v>-3.3813500000000003E-2</v>
      </c>
      <c r="AB41" s="22">
        <v>31</v>
      </c>
      <c r="AC41" s="22">
        <v>0.54284699999999997</v>
      </c>
      <c r="AD41">
        <f t="shared" si="4"/>
        <v>33.813500000000005</v>
      </c>
      <c r="AE41">
        <f t="shared" si="5"/>
        <v>18.393732476000004</v>
      </c>
      <c r="AF41" s="9"/>
      <c r="AG41" s="22">
        <v>5.6152300000000002E-2</v>
      </c>
      <c r="AH41" s="22">
        <v>196.589</v>
      </c>
      <c r="AI41" s="22">
        <v>-3.5610999999999997E-2</v>
      </c>
      <c r="AJ41" s="22">
        <v>31</v>
      </c>
      <c r="AK41" s="22">
        <v>5.5175799999999997E-2</v>
      </c>
      <c r="AL41">
        <f t="shared" si="6"/>
        <v>35.610999999999997</v>
      </c>
      <c r="AM41">
        <f t="shared" si="7"/>
        <v>1.9996395552999999</v>
      </c>
      <c r="AP41" s="9"/>
      <c r="AQ41" s="22">
        <v>0.54397600000000002</v>
      </c>
      <c r="AR41" s="22">
        <v>144.09899999999999</v>
      </c>
      <c r="AS41" s="22">
        <v>-3.3712800000000001E-2</v>
      </c>
      <c r="AT41" s="22">
        <v>31</v>
      </c>
      <c r="AU41" s="22">
        <v>0.54281599999999997</v>
      </c>
      <c r="AV41">
        <f t="shared" si="8"/>
        <v>33.712800000000001</v>
      </c>
      <c r="AW41">
        <f t="shared" si="9"/>
        <v>18.338954092800002</v>
      </c>
      <c r="AX41" s="9"/>
      <c r="AY41" s="22">
        <v>5.6152300000000002E-2</v>
      </c>
      <c r="AZ41" s="22">
        <v>189.90799999999999</v>
      </c>
      <c r="BA41" s="22">
        <v>-3.5614E-2</v>
      </c>
      <c r="BB41" s="22">
        <v>31</v>
      </c>
      <c r="BC41" s="22">
        <v>5.5114700000000003E-2</v>
      </c>
      <c r="BD41">
        <f t="shared" si="10"/>
        <v>35.613999999999997</v>
      </c>
      <c r="BE41">
        <f t="shared" si="11"/>
        <v>1.9998080121999999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49.621400000000001</v>
      </c>
      <c r="I42" s="22">
        <v>-3.40332E-2</v>
      </c>
      <c r="J42" s="22">
        <v>32</v>
      </c>
      <c r="K42" s="22">
        <v>0.53774999999999995</v>
      </c>
      <c r="L42">
        <f t="shared" si="0"/>
        <v>34.033200000000001</v>
      </c>
      <c r="M42">
        <f t="shared" si="1"/>
        <v>18.341852807999999</v>
      </c>
      <c r="N42" s="9"/>
      <c r="O42" s="22">
        <v>6.1187699999999998E-2</v>
      </c>
      <c r="P42" s="22">
        <v>96.724800000000002</v>
      </c>
      <c r="Q42" s="22">
        <v>-3.5681200000000003E-2</v>
      </c>
      <c r="R42" s="22">
        <v>32</v>
      </c>
      <c r="S42" s="22">
        <v>6.0058599999999997E-2</v>
      </c>
      <c r="T42">
        <f t="shared" si="2"/>
        <v>35.681200000000004</v>
      </c>
      <c r="U42">
        <f t="shared" si="3"/>
        <v>2.1832505612399999</v>
      </c>
      <c r="X42" s="9"/>
      <c r="Y42" s="22">
        <v>0.53893999999999997</v>
      </c>
      <c r="Z42" s="22">
        <v>193.24100000000001</v>
      </c>
      <c r="AA42" s="22">
        <v>-3.3999599999999998E-2</v>
      </c>
      <c r="AB42" s="22">
        <v>32</v>
      </c>
      <c r="AC42" s="22">
        <v>0.53784200000000004</v>
      </c>
      <c r="AD42">
        <f t="shared" si="4"/>
        <v>33.999600000000001</v>
      </c>
      <c r="AE42">
        <f t="shared" si="5"/>
        <v>18.323744424000001</v>
      </c>
      <c r="AF42" s="9"/>
      <c r="AG42" s="22">
        <v>6.1187699999999998E-2</v>
      </c>
      <c r="AH42" s="22">
        <v>196.59899999999999</v>
      </c>
      <c r="AI42" s="22">
        <v>-3.5626199999999997E-2</v>
      </c>
      <c r="AJ42" s="22">
        <v>32</v>
      </c>
      <c r="AK42" s="22">
        <v>6.0089099999999999E-2</v>
      </c>
      <c r="AL42">
        <f t="shared" si="6"/>
        <v>35.626199999999997</v>
      </c>
      <c r="AM42">
        <f t="shared" si="7"/>
        <v>2.1798852377399998</v>
      </c>
      <c r="AP42" s="9"/>
      <c r="AQ42" s="22">
        <v>0.53893999999999997</v>
      </c>
      <c r="AR42" s="22">
        <v>144.10900000000001</v>
      </c>
      <c r="AS42" s="22">
        <v>-3.3908099999999997E-2</v>
      </c>
      <c r="AT42" s="22">
        <v>32</v>
      </c>
      <c r="AU42" s="22">
        <v>0.53784200000000004</v>
      </c>
      <c r="AV42">
        <f t="shared" si="8"/>
        <v>33.908099999999997</v>
      </c>
      <c r="AW42">
        <f t="shared" si="9"/>
        <v>18.274431413999999</v>
      </c>
      <c r="AX42" s="9"/>
      <c r="AY42" s="22">
        <v>6.1187699999999998E-2</v>
      </c>
      <c r="AZ42" s="22">
        <v>189.91800000000001</v>
      </c>
      <c r="BA42" s="22">
        <v>-3.5607899999999998E-2</v>
      </c>
      <c r="BB42" s="22">
        <v>32</v>
      </c>
      <c r="BC42" s="22">
        <v>6.0211199999999999E-2</v>
      </c>
      <c r="BD42">
        <f t="shared" si="10"/>
        <v>35.607900000000001</v>
      </c>
      <c r="BE42">
        <f t="shared" si="11"/>
        <v>2.1787655028300001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49.631500000000003</v>
      </c>
      <c r="I43" s="22">
        <v>-3.42072E-2</v>
      </c>
      <c r="J43" s="22">
        <v>33</v>
      </c>
      <c r="K43" s="22">
        <v>0.532806</v>
      </c>
      <c r="L43">
        <f t="shared" si="0"/>
        <v>34.2072</v>
      </c>
      <c r="M43">
        <f t="shared" si="1"/>
        <v>18.263395115999998</v>
      </c>
      <c r="N43" s="9"/>
      <c r="O43" s="22">
        <v>6.6223099999999993E-2</v>
      </c>
      <c r="P43" s="22">
        <v>96.734899999999996</v>
      </c>
      <c r="Q43" s="22">
        <v>-3.5672000000000002E-2</v>
      </c>
      <c r="R43" s="22">
        <v>33</v>
      </c>
      <c r="S43" s="22">
        <v>6.5185499999999993E-2</v>
      </c>
      <c r="T43">
        <f t="shared" si="2"/>
        <v>35.672000000000004</v>
      </c>
      <c r="U43">
        <f t="shared" si="3"/>
        <v>2.3623104231999998</v>
      </c>
      <c r="X43" s="9"/>
      <c r="Y43" s="22">
        <v>0.53390499999999996</v>
      </c>
      <c r="Z43" s="22">
        <v>193.251</v>
      </c>
      <c r="AA43" s="22">
        <v>-3.4149199999999998E-2</v>
      </c>
      <c r="AB43" s="22">
        <v>33</v>
      </c>
      <c r="AC43" s="22">
        <v>0.53277600000000003</v>
      </c>
      <c r="AD43">
        <f t="shared" si="4"/>
        <v>34.1492</v>
      </c>
      <c r="AE43">
        <f t="shared" si="5"/>
        <v>18.232428625999997</v>
      </c>
      <c r="AF43" s="9"/>
      <c r="AG43" s="22">
        <v>6.6223099999999993E-2</v>
      </c>
      <c r="AH43" s="22">
        <v>196.60900000000001</v>
      </c>
      <c r="AI43" s="22">
        <v>-3.5623200000000001E-2</v>
      </c>
      <c r="AJ43" s="22">
        <v>33</v>
      </c>
      <c r="AK43" s="22">
        <v>6.5124500000000002E-2</v>
      </c>
      <c r="AL43">
        <f t="shared" si="6"/>
        <v>35.623200000000004</v>
      </c>
      <c r="AM43">
        <f t="shared" si="7"/>
        <v>2.3590787359199998</v>
      </c>
      <c r="AP43" s="9"/>
      <c r="AQ43" s="22">
        <v>0.53390499999999996</v>
      </c>
      <c r="AR43" s="22">
        <v>144.119</v>
      </c>
      <c r="AS43" s="22">
        <v>-3.4094199999999998E-2</v>
      </c>
      <c r="AT43" s="22">
        <v>33</v>
      </c>
      <c r="AU43" s="22">
        <v>0.53274500000000002</v>
      </c>
      <c r="AV43">
        <f t="shared" si="8"/>
        <v>34.094200000000001</v>
      </c>
      <c r="AW43">
        <f t="shared" si="9"/>
        <v>18.203063851</v>
      </c>
      <c r="AX43" s="9"/>
      <c r="AY43" s="22">
        <v>6.6223099999999993E-2</v>
      </c>
      <c r="AZ43" s="22">
        <v>189.928</v>
      </c>
      <c r="BA43" s="22">
        <v>-3.5604900000000002E-2</v>
      </c>
      <c r="BB43" s="22">
        <v>33</v>
      </c>
      <c r="BC43" s="22">
        <v>6.5185499999999993E-2</v>
      </c>
      <c r="BD43">
        <f t="shared" si="10"/>
        <v>35.604900000000001</v>
      </c>
      <c r="BE43">
        <f t="shared" si="11"/>
        <v>2.35786685319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49.641599999999997</v>
      </c>
      <c r="I44" s="22">
        <v>-3.43597E-2</v>
      </c>
      <c r="J44" s="22">
        <v>34</v>
      </c>
      <c r="K44" s="22">
        <v>0.52780199999999999</v>
      </c>
      <c r="L44">
        <f t="shared" si="0"/>
        <v>34.359699999999997</v>
      </c>
      <c r="M44">
        <f t="shared" si="1"/>
        <v>18.171814538999996</v>
      </c>
      <c r="N44" s="9"/>
      <c r="O44" s="22">
        <v>7.1258500000000002E-2</v>
      </c>
      <c r="P44" s="22">
        <v>96.744900000000001</v>
      </c>
      <c r="Q44" s="22">
        <v>-3.5644500000000003E-2</v>
      </c>
      <c r="R44" s="22">
        <v>34</v>
      </c>
      <c r="S44" s="22">
        <v>7.0129399999999995E-2</v>
      </c>
      <c r="T44">
        <f t="shared" si="2"/>
        <v>35.644500000000001</v>
      </c>
      <c r="U44">
        <f t="shared" si="3"/>
        <v>2.53997360325</v>
      </c>
      <c r="X44" s="9"/>
      <c r="Y44" s="22">
        <v>0.52886999999999995</v>
      </c>
      <c r="Z44" s="22">
        <v>193.261</v>
      </c>
      <c r="AA44" s="22">
        <v>-3.4283399999999999E-2</v>
      </c>
      <c r="AB44" s="22">
        <v>34</v>
      </c>
      <c r="AC44" s="22">
        <v>0.52771000000000001</v>
      </c>
      <c r="AD44">
        <f t="shared" si="4"/>
        <v>34.2834</v>
      </c>
      <c r="AE44">
        <f t="shared" si="5"/>
        <v>18.131461757999997</v>
      </c>
      <c r="AF44" s="9"/>
      <c r="AG44" s="22">
        <v>7.1258500000000002E-2</v>
      </c>
      <c r="AH44" s="22">
        <v>196.619</v>
      </c>
      <c r="AI44" s="22">
        <v>-3.5601800000000003E-2</v>
      </c>
      <c r="AJ44" s="22">
        <v>34</v>
      </c>
      <c r="AK44" s="22">
        <v>7.01904E-2</v>
      </c>
      <c r="AL44">
        <f t="shared" si="6"/>
        <v>35.601800000000004</v>
      </c>
      <c r="AM44">
        <f t="shared" si="7"/>
        <v>2.5369308653000004</v>
      </c>
      <c r="AP44" s="9"/>
      <c r="AQ44" s="22">
        <v>0.52886999999999995</v>
      </c>
      <c r="AR44" s="22">
        <v>144.12899999999999</v>
      </c>
      <c r="AS44" s="22">
        <v>-3.4246800000000001E-2</v>
      </c>
      <c r="AT44" s="22">
        <v>34</v>
      </c>
      <c r="AU44" s="22">
        <v>0.52771000000000001</v>
      </c>
      <c r="AV44">
        <f t="shared" si="8"/>
        <v>34.2468</v>
      </c>
      <c r="AW44">
        <f t="shared" si="9"/>
        <v>18.112105115999999</v>
      </c>
      <c r="AX44" s="9"/>
      <c r="AY44" s="22">
        <v>7.1258500000000002E-2</v>
      </c>
      <c r="AZ44" s="22">
        <v>189.93799999999999</v>
      </c>
      <c r="BA44" s="22">
        <v>-3.5601800000000003E-2</v>
      </c>
      <c r="BB44" s="22">
        <v>34</v>
      </c>
      <c r="BC44" s="22">
        <v>7.0281999999999997E-2</v>
      </c>
      <c r="BD44">
        <f t="shared" si="10"/>
        <v>35.601800000000004</v>
      </c>
      <c r="BE44">
        <f t="shared" si="11"/>
        <v>2.5369308653000004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49.651600000000002</v>
      </c>
      <c r="I45" s="22">
        <v>-3.4491000000000001E-2</v>
      </c>
      <c r="J45" s="22">
        <v>35</v>
      </c>
      <c r="K45" s="22">
        <v>0.522644</v>
      </c>
      <c r="L45">
        <f t="shared" si="0"/>
        <v>34.491</v>
      </c>
      <c r="M45">
        <f t="shared" si="1"/>
        <v>18.067558494</v>
      </c>
      <c r="N45" s="9"/>
      <c r="O45" s="22">
        <v>7.6293899999999998E-2</v>
      </c>
      <c r="P45" s="22">
        <v>96.754999999999995</v>
      </c>
      <c r="Q45" s="22">
        <v>-3.56415E-2</v>
      </c>
      <c r="R45" s="22">
        <v>35</v>
      </c>
      <c r="S45" s="22">
        <v>7.5256299999999998E-2</v>
      </c>
      <c r="T45">
        <f t="shared" si="2"/>
        <v>35.641500000000001</v>
      </c>
      <c r="U45">
        <f t="shared" si="3"/>
        <v>2.7192290368499998</v>
      </c>
      <c r="X45" s="9"/>
      <c r="Y45" s="22">
        <v>0.52383400000000002</v>
      </c>
      <c r="Z45" s="22">
        <v>193.27099999999999</v>
      </c>
      <c r="AA45" s="22">
        <v>-3.4396400000000001E-2</v>
      </c>
      <c r="AB45" s="22">
        <v>35</v>
      </c>
      <c r="AC45" s="22">
        <v>0.52270499999999998</v>
      </c>
      <c r="AD45">
        <f t="shared" si="4"/>
        <v>34.3964</v>
      </c>
      <c r="AE45">
        <f t="shared" si="5"/>
        <v>18.018003797600002</v>
      </c>
      <c r="AF45" s="9"/>
      <c r="AG45" s="22">
        <v>7.6293899999999998E-2</v>
      </c>
      <c r="AH45" s="22">
        <v>196.62899999999999</v>
      </c>
      <c r="AI45" s="22">
        <v>-3.5592699999999998E-2</v>
      </c>
      <c r="AJ45" s="22">
        <v>35</v>
      </c>
      <c r="AK45" s="22">
        <v>7.5256299999999998E-2</v>
      </c>
      <c r="AL45">
        <f t="shared" si="6"/>
        <v>35.592700000000001</v>
      </c>
      <c r="AM45">
        <f t="shared" si="7"/>
        <v>2.7155058945300001</v>
      </c>
      <c r="AP45" s="9"/>
      <c r="AQ45" s="22">
        <v>0.52383400000000002</v>
      </c>
      <c r="AR45" s="22">
        <v>144.13900000000001</v>
      </c>
      <c r="AS45" s="22">
        <v>-3.43445E-2</v>
      </c>
      <c r="AT45" s="22">
        <v>35</v>
      </c>
      <c r="AU45" s="22">
        <v>0.522675</v>
      </c>
      <c r="AV45">
        <f t="shared" si="8"/>
        <v>34.344499999999996</v>
      </c>
      <c r="AW45">
        <f t="shared" si="9"/>
        <v>17.990816812999999</v>
      </c>
      <c r="AX45" s="9"/>
      <c r="AY45" s="22">
        <v>7.6293899999999998E-2</v>
      </c>
      <c r="AZ45" s="22">
        <v>189.94800000000001</v>
      </c>
      <c r="BA45" s="22">
        <v>-3.5595700000000001E-2</v>
      </c>
      <c r="BB45" s="22">
        <v>35</v>
      </c>
      <c r="BC45" s="22">
        <v>7.5225799999999995E-2</v>
      </c>
      <c r="BD45">
        <f t="shared" si="10"/>
        <v>35.595700000000001</v>
      </c>
      <c r="BE45">
        <f t="shared" si="11"/>
        <v>2.7157347762300001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49.661700000000003</v>
      </c>
      <c r="I46" s="22">
        <v>-3.4582500000000002E-2</v>
      </c>
      <c r="J46" s="22">
        <v>36</v>
      </c>
      <c r="K46" s="22">
        <v>0.51763899999999996</v>
      </c>
      <c r="L46">
        <f t="shared" si="0"/>
        <v>34.582500000000003</v>
      </c>
      <c r="M46">
        <f t="shared" si="1"/>
        <v>17.941366417500003</v>
      </c>
      <c r="N46" s="9"/>
      <c r="O46" s="22">
        <v>8.1329299999999993E-2</v>
      </c>
      <c r="P46" s="22">
        <v>96.765100000000004</v>
      </c>
      <c r="Q46" s="22">
        <v>-3.5626199999999997E-2</v>
      </c>
      <c r="R46" s="22">
        <v>36</v>
      </c>
      <c r="S46" s="22">
        <v>8.0322299999999999E-2</v>
      </c>
      <c r="T46">
        <f t="shared" si="2"/>
        <v>35.626199999999997</v>
      </c>
      <c r="U46">
        <f t="shared" si="3"/>
        <v>2.8974539076599997</v>
      </c>
      <c r="X46" s="9"/>
      <c r="Y46" s="22">
        <v>0.51879900000000001</v>
      </c>
      <c r="Z46" s="22">
        <v>193.28100000000001</v>
      </c>
      <c r="AA46" s="22">
        <v>-3.4500099999999999E-2</v>
      </c>
      <c r="AB46" s="22">
        <v>36</v>
      </c>
      <c r="AC46" s="22">
        <v>0.51763899999999996</v>
      </c>
      <c r="AD46">
        <f t="shared" si="4"/>
        <v>34.500099999999996</v>
      </c>
      <c r="AE46">
        <f t="shared" si="5"/>
        <v>17.898617379899999</v>
      </c>
      <c r="AF46" s="9"/>
      <c r="AG46" s="22">
        <v>8.1329299999999993E-2</v>
      </c>
      <c r="AH46" s="22">
        <v>196.63900000000001</v>
      </c>
      <c r="AI46" s="22">
        <v>-3.5601800000000003E-2</v>
      </c>
      <c r="AJ46" s="22">
        <v>36</v>
      </c>
      <c r="AK46" s="22">
        <v>8.0291699999999994E-2</v>
      </c>
      <c r="AL46">
        <f t="shared" si="6"/>
        <v>35.601800000000004</v>
      </c>
      <c r="AM46">
        <f t="shared" si="7"/>
        <v>2.8954694727400003</v>
      </c>
      <c r="AP46" s="9"/>
      <c r="AQ46" s="22">
        <v>0.51879900000000001</v>
      </c>
      <c r="AR46" s="22">
        <v>144.149</v>
      </c>
      <c r="AS46" s="22">
        <v>-3.44543E-2</v>
      </c>
      <c r="AT46" s="22">
        <v>36</v>
      </c>
      <c r="AU46" s="22">
        <v>0.51763899999999996</v>
      </c>
      <c r="AV46">
        <f t="shared" si="8"/>
        <v>34.454300000000003</v>
      </c>
      <c r="AW46">
        <f t="shared" si="9"/>
        <v>17.874856385700003</v>
      </c>
      <c r="AX46" s="9"/>
      <c r="AY46" s="22">
        <v>8.1329299999999993E-2</v>
      </c>
      <c r="AZ46" s="22">
        <v>189.958</v>
      </c>
      <c r="BA46" s="22">
        <v>-3.55713E-2</v>
      </c>
      <c r="BB46" s="22">
        <v>36</v>
      </c>
      <c r="BC46" s="22">
        <v>8.0322299999999999E-2</v>
      </c>
      <c r="BD46">
        <f t="shared" si="10"/>
        <v>35.571300000000001</v>
      </c>
      <c r="BE46">
        <f t="shared" si="11"/>
        <v>2.8929889290899999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49.671799999999998</v>
      </c>
      <c r="I47" s="22">
        <v>-3.4667999999999997E-2</v>
      </c>
      <c r="J47" s="22">
        <v>37</v>
      </c>
      <c r="K47" s="22">
        <v>0.51254299999999997</v>
      </c>
      <c r="L47">
        <f t="shared" si="0"/>
        <v>34.667999999999999</v>
      </c>
      <c r="M47">
        <f t="shared" si="1"/>
        <v>17.811135684</v>
      </c>
      <c r="N47" s="9"/>
      <c r="O47" s="22">
        <v>8.6364700000000003E-2</v>
      </c>
      <c r="P47" s="22">
        <v>96.775199999999998</v>
      </c>
      <c r="Q47" s="22">
        <v>-3.5607899999999998E-2</v>
      </c>
      <c r="R47" s="22">
        <v>37</v>
      </c>
      <c r="S47" s="22">
        <v>8.5327100000000003E-2</v>
      </c>
      <c r="T47">
        <f t="shared" si="2"/>
        <v>35.607900000000001</v>
      </c>
      <c r="U47">
        <f t="shared" si="3"/>
        <v>3.0752656011300004</v>
      </c>
      <c r="X47" s="9"/>
      <c r="Y47" s="22">
        <v>0.51376299999999997</v>
      </c>
      <c r="Z47" s="22">
        <v>193.292</v>
      </c>
      <c r="AA47" s="22">
        <v>-3.4588599999999997E-2</v>
      </c>
      <c r="AB47" s="22">
        <v>37</v>
      </c>
      <c r="AC47" s="22">
        <v>0.51257299999999995</v>
      </c>
      <c r="AD47">
        <f t="shared" si="4"/>
        <v>34.5886</v>
      </c>
      <c r="AE47">
        <f t="shared" si="5"/>
        <v>17.770342901799999</v>
      </c>
      <c r="AF47" s="9"/>
      <c r="AG47" s="22">
        <v>8.6364700000000003E-2</v>
      </c>
      <c r="AH47" s="22">
        <v>196.649</v>
      </c>
      <c r="AI47" s="22">
        <v>-3.5610999999999997E-2</v>
      </c>
      <c r="AJ47" s="22">
        <v>37</v>
      </c>
      <c r="AK47" s="22">
        <v>8.5388199999999997E-2</v>
      </c>
      <c r="AL47">
        <f t="shared" si="6"/>
        <v>35.610999999999997</v>
      </c>
      <c r="AM47">
        <f t="shared" si="7"/>
        <v>3.0755333317</v>
      </c>
      <c r="AP47" s="9"/>
      <c r="AQ47" s="22">
        <v>0.51376299999999997</v>
      </c>
      <c r="AR47" s="22">
        <v>144.16</v>
      </c>
      <c r="AS47" s="22">
        <v>-3.4542799999999999E-2</v>
      </c>
      <c r="AT47" s="22">
        <v>37</v>
      </c>
      <c r="AU47" s="22">
        <v>0.51263400000000003</v>
      </c>
      <c r="AV47">
        <f t="shared" si="8"/>
        <v>34.5428</v>
      </c>
      <c r="AW47">
        <f t="shared" si="9"/>
        <v>17.746812556399998</v>
      </c>
      <c r="AX47" s="9"/>
      <c r="AY47" s="22">
        <v>8.6364700000000003E-2</v>
      </c>
      <c r="AZ47" s="22">
        <v>189.96799999999999</v>
      </c>
      <c r="BA47" s="22">
        <v>-3.5568200000000001E-2</v>
      </c>
      <c r="BB47" s="22">
        <v>37</v>
      </c>
      <c r="BC47" s="22">
        <v>8.52966E-2</v>
      </c>
      <c r="BD47">
        <f t="shared" si="10"/>
        <v>35.568200000000004</v>
      </c>
      <c r="BE47">
        <f t="shared" si="11"/>
        <v>3.0718369225400006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49.681800000000003</v>
      </c>
      <c r="I48" s="22">
        <v>-3.4753399999999997E-2</v>
      </c>
      <c r="J48" s="22">
        <v>38</v>
      </c>
      <c r="K48" s="22">
        <v>0.507629</v>
      </c>
      <c r="L48">
        <f t="shared" si="0"/>
        <v>34.753399999999999</v>
      </c>
      <c r="M48">
        <f t="shared" si="1"/>
        <v>17.680027675199998</v>
      </c>
      <c r="N48" s="9"/>
      <c r="O48" s="22">
        <v>9.1400099999999998E-2</v>
      </c>
      <c r="P48" s="22">
        <v>96.785200000000003</v>
      </c>
      <c r="Q48" s="22">
        <v>-3.5604900000000002E-2</v>
      </c>
      <c r="R48" s="22">
        <v>38</v>
      </c>
      <c r="S48" s="22">
        <v>9.0393100000000004E-2</v>
      </c>
      <c r="T48">
        <f t="shared" si="2"/>
        <v>35.604900000000001</v>
      </c>
      <c r="U48">
        <f t="shared" si="3"/>
        <v>3.25429142049</v>
      </c>
      <c r="X48" s="9"/>
      <c r="Y48" s="22">
        <v>0.50872799999999996</v>
      </c>
      <c r="Z48" s="22">
        <v>193.30199999999999</v>
      </c>
      <c r="AA48" s="22">
        <v>-3.4671E-2</v>
      </c>
      <c r="AB48" s="22">
        <v>38</v>
      </c>
      <c r="AC48" s="22">
        <v>0.507629</v>
      </c>
      <c r="AD48">
        <f t="shared" si="4"/>
        <v>34.670999999999999</v>
      </c>
      <c r="AE48">
        <f t="shared" si="5"/>
        <v>17.638108487999997</v>
      </c>
      <c r="AF48" s="9"/>
      <c r="AG48" s="22">
        <v>9.1400099999999998E-2</v>
      </c>
      <c r="AH48" s="22">
        <v>196.65899999999999</v>
      </c>
      <c r="AI48" s="22">
        <v>-3.5614E-2</v>
      </c>
      <c r="AJ48" s="22">
        <v>38</v>
      </c>
      <c r="AK48" s="22">
        <v>9.0362499999999998E-2</v>
      </c>
      <c r="AL48">
        <f t="shared" si="6"/>
        <v>35.613999999999997</v>
      </c>
      <c r="AM48">
        <f t="shared" si="7"/>
        <v>3.2551231613999998</v>
      </c>
      <c r="AP48" s="9"/>
      <c r="AQ48" s="22">
        <v>0.50872799999999996</v>
      </c>
      <c r="AR48" s="22">
        <v>144.16999999999999</v>
      </c>
      <c r="AS48" s="22">
        <v>-3.4634400000000003E-2</v>
      </c>
      <c r="AT48" s="22">
        <v>38</v>
      </c>
      <c r="AU48" s="22">
        <v>0.50759900000000002</v>
      </c>
      <c r="AV48">
        <f t="shared" si="8"/>
        <v>34.634399999999999</v>
      </c>
      <c r="AW48">
        <f t="shared" si="9"/>
        <v>17.619489043199998</v>
      </c>
      <c r="AX48" s="9"/>
      <c r="AY48" s="22">
        <v>9.1400099999999998E-2</v>
      </c>
      <c r="AZ48" s="22">
        <v>189.97800000000001</v>
      </c>
      <c r="BA48" s="22">
        <v>-3.5577400000000002E-2</v>
      </c>
      <c r="BB48" s="22">
        <v>38</v>
      </c>
      <c r="BC48" s="22">
        <v>9.0331999999999996E-2</v>
      </c>
      <c r="BD48">
        <f t="shared" si="10"/>
        <v>35.577400000000004</v>
      </c>
      <c r="BE48">
        <f t="shared" si="11"/>
        <v>3.2517779177400001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49.691899999999997</v>
      </c>
      <c r="I49" s="22">
        <v>-3.4829699999999998E-2</v>
      </c>
      <c r="J49" s="22">
        <v>39</v>
      </c>
      <c r="K49" s="22">
        <v>0.502502</v>
      </c>
      <c r="L49">
        <f t="shared" si="0"/>
        <v>34.829699999999995</v>
      </c>
      <c r="M49">
        <f t="shared" si="1"/>
        <v>17.543476082099996</v>
      </c>
      <c r="N49" s="9"/>
      <c r="O49" s="22">
        <v>9.6435499999999993E-2</v>
      </c>
      <c r="P49" s="22">
        <v>96.795299999999997</v>
      </c>
      <c r="Q49" s="22">
        <v>-3.5601800000000003E-2</v>
      </c>
      <c r="R49" s="22">
        <v>39</v>
      </c>
      <c r="S49" s="22">
        <v>9.5397899999999994E-2</v>
      </c>
      <c r="T49">
        <f t="shared" si="2"/>
        <v>35.601800000000004</v>
      </c>
      <c r="U49">
        <f t="shared" si="3"/>
        <v>3.4332773839000001</v>
      </c>
      <c r="X49" s="9"/>
      <c r="Y49" s="22">
        <v>0.50369299999999995</v>
      </c>
      <c r="Z49" s="22">
        <v>193.31200000000001</v>
      </c>
      <c r="AA49" s="22">
        <v>-3.4729000000000003E-2</v>
      </c>
      <c r="AB49" s="22">
        <v>39</v>
      </c>
      <c r="AC49" s="22">
        <v>0.50256299999999998</v>
      </c>
      <c r="AD49">
        <f t="shared" si="4"/>
        <v>34.729000000000006</v>
      </c>
      <c r="AE49">
        <f t="shared" si="5"/>
        <v>17.492754197</v>
      </c>
      <c r="AF49" s="9"/>
      <c r="AG49" s="22">
        <v>9.6435499999999993E-2</v>
      </c>
      <c r="AH49" s="22">
        <v>196.66900000000001</v>
      </c>
      <c r="AI49" s="22">
        <v>-3.5610999999999997E-2</v>
      </c>
      <c r="AJ49" s="22">
        <v>39</v>
      </c>
      <c r="AK49" s="22">
        <v>9.5367400000000005E-2</v>
      </c>
      <c r="AL49">
        <f t="shared" si="6"/>
        <v>35.610999999999997</v>
      </c>
      <c r="AM49">
        <f t="shared" si="7"/>
        <v>3.4341645904999996</v>
      </c>
      <c r="AP49" s="9"/>
      <c r="AQ49" s="22">
        <v>0.50369299999999995</v>
      </c>
      <c r="AR49" s="22">
        <v>144.18</v>
      </c>
      <c r="AS49" s="22">
        <v>-3.47137E-2</v>
      </c>
      <c r="AT49" s="22">
        <v>39</v>
      </c>
      <c r="AU49" s="22">
        <v>0.50247200000000003</v>
      </c>
      <c r="AV49">
        <f t="shared" si="8"/>
        <v>34.713700000000003</v>
      </c>
      <c r="AW49">
        <f t="shared" si="9"/>
        <v>17.4850476941</v>
      </c>
      <c r="AX49" s="9"/>
      <c r="AY49" s="22">
        <v>9.6435499999999993E-2</v>
      </c>
      <c r="AZ49" s="22">
        <v>189.988</v>
      </c>
      <c r="BA49" s="22">
        <v>-3.5595700000000001E-2</v>
      </c>
      <c r="BB49" s="22">
        <v>39</v>
      </c>
      <c r="BC49" s="22">
        <v>9.5367400000000005E-2</v>
      </c>
      <c r="BD49">
        <f t="shared" si="10"/>
        <v>35.595700000000001</v>
      </c>
      <c r="BE49">
        <f t="shared" si="11"/>
        <v>3.4326891273499998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49.701999999999998</v>
      </c>
      <c r="I50" s="22">
        <v>-3.4903000000000003E-2</v>
      </c>
      <c r="J50" s="22">
        <v>40</v>
      </c>
      <c r="K50" s="22">
        <v>0.49752800000000003</v>
      </c>
      <c r="L50">
        <f t="shared" si="0"/>
        <v>34.903000000000006</v>
      </c>
      <c r="M50">
        <f t="shared" si="1"/>
        <v>17.404625271000004</v>
      </c>
      <c r="N50" s="9"/>
      <c r="O50" s="22">
        <v>0.10147100000000001</v>
      </c>
      <c r="P50" s="22">
        <v>96.805400000000006</v>
      </c>
      <c r="Q50" s="22">
        <v>-3.5595700000000001E-2</v>
      </c>
      <c r="R50" s="22">
        <v>40</v>
      </c>
      <c r="S50" s="22">
        <v>0.100342</v>
      </c>
      <c r="T50">
        <f t="shared" si="2"/>
        <v>35.595700000000001</v>
      </c>
      <c r="U50">
        <f t="shared" si="3"/>
        <v>3.6119312747000003</v>
      </c>
      <c r="X50" s="9"/>
      <c r="Y50" s="22">
        <v>0.49865700000000002</v>
      </c>
      <c r="Z50" s="22">
        <v>193.322</v>
      </c>
      <c r="AA50" s="22">
        <v>-3.4786999999999998E-2</v>
      </c>
      <c r="AB50" s="22">
        <v>40</v>
      </c>
      <c r="AC50" s="22">
        <v>0.497589</v>
      </c>
      <c r="AD50">
        <f t="shared" si="4"/>
        <v>34.786999999999999</v>
      </c>
      <c r="AE50">
        <f t="shared" si="5"/>
        <v>17.346781059000001</v>
      </c>
      <c r="AF50" s="9"/>
      <c r="AG50" s="22">
        <v>0.10147100000000001</v>
      </c>
      <c r="AH50" s="22">
        <v>196.679</v>
      </c>
      <c r="AI50" s="22">
        <v>-3.5610999999999997E-2</v>
      </c>
      <c r="AJ50" s="22">
        <v>40</v>
      </c>
      <c r="AK50" s="22">
        <v>0.10040300000000001</v>
      </c>
      <c r="AL50">
        <f t="shared" si="6"/>
        <v>35.610999999999997</v>
      </c>
      <c r="AM50">
        <f t="shared" si="7"/>
        <v>3.6134837809999998</v>
      </c>
      <c r="AP50" s="9"/>
      <c r="AQ50" s="22">
        <v>0.49865700000000002</v>
      </c>
      <c r="AR50" s="22">
        <v>144.19</v>
      </c>
      <c r="AS50" s="22">
        <v>-3.47839E-2</v>
      </c>
      <c r="AT50" s="22">
        <v>40</v>
      </c>
      <c r="AU50" s="22">
        <v>0.497498</v>
      </c>
      <c r="AV50">
        <f t="shared" si="8"/>
        <v>34.783900000000003</v>
      </c>
      <c r="AW50">
        <f t="shared" si="9"/>
        <v>17.345235222300001</v>
      </c>
      <c r="AX50" s="9"/>
      <c r="AY50" s="22">
        <v>0.10147100000000001</v>
      </c>
      <c r="AZ50" s="22">
        <v>189.99799999999999</v>
      </c>
      <c r="BA50" s="22">
        <v>-3.5592699999999998E-2</v>
      </c>
      <c r="BB50" s="22">
        <v>40</v>
      </c>
      <c r="BC50" s="22">
        <v>0.10040300000000001</v>
      </c>
      <c r="BD50">
        <f t="shared" si="10"/>
        <v>35.592700000000001</v>
      </c>
      <c r="BE50">
        <f t="shared" si="11"/>
        <v>3.6116268617000005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49.7121</v>
      </c>
      <c r="I51" s="22">
        <v>-3.4964000000000002E-2</v>
      </c>
      <c r="J51" s="22">
        <v>41</v>
      </c>
      <c r="K51" s="22">
        <v>0.49249300000000001</v>
      </c>
      <c r="L51">
        <f t="shared" si="0"/>
        <v>34.963999999999999</v>
      </c>
      <c r="M51">
        <f t="shared" si="1"/>
        <v>17.258999608</v>
      </c>
      <c r="N51" s="9"/>
      <c r="O51" s="22">
        <v>0.106506</v>
      </c>
      <c r="P51" s="22">
        <v>96.815399999999997</v>
      </c>
      <c r="Q51" s="22">
        <v>-3.55865E-2</v>
      </c>
      <c r="R51" s="22">
        <v>41</v>
      </c>
      <c r="S51" s="22">
        <v>0.105499</v>
      </c>
      <c r="T51">
        <f t="shared" si="2"/>
        <v>35.586500000000001</v>
      </c>
      <c r="U51">
        <f t="shared" si="3"/>
        <v>3.7901757690000002</v>
      </c>
      <c r="X51" s="9"/>
      <c r="Y51" s="22">
        <v>0.49362200000000001</v>
      </c>
      <c r="Z51" s="22">
        <v>193.33199999999999</v>
      </c>
      <c r="AA51" s="22">
        <v>-3.4845000000000001E-2</v>
      </c>
      <c r="AB51" s="22">
        <v>41</v>
      </c>
      <c r="AC51" s="22">
        <v>0.49243199999999998</v>
      </c>
      <c r="AD51">
        <f t="shared" si="4"/>
        <v>34.844999999999999</v>
      </c>
      <c r="AE51">
        <f t="shared" si="5"/>
        <v>17.200258590000001</v>
      </c>
      <c r="AF51" s="9"/>
      <c r="AG51" s="22">
        <v>0.106506</v>
      </c>
      <c r="AH51" s="22">
        <v>196.68899999999999</v>
      </c>
      <c r="AI51" s="22">
        <v>-3.5620100000000002E-2</v>
      </c>
      <c r="AJ51" s="22">
        <v>41</v>
      </c>
      <c r="AK51" s="22">
        <v>0.105438</v>
      </c>
      <c r="AL51">
        <f t="shared" si="6"/>
        <v>35.620100000000001</v>
      </c>
      <c r="AM51">
        <f t="shared" si="7"/>
        <v>3.7937543706000003</v>
      </c>
      <c r="AP51" s="9"/>
      <c r="AQ51" s="22">
        <v>0.49362200000000001</v>
      </c>
      <c r="AR51" s="22">
        <v>144.19999999999999</v>
      </c>
      <c r="AS51" s="22">
        <v>-3.4832799999999997E-2</v>
      </c>
      <c r="AT51" s="22">
        <v>41</v>
      </c>
      <c r="AU51" s="22">
        <v>0.49252299999999999</v>
      </c>
      <c r="AV51">
        <f t="shared" si="8"/>
        <v>34.832799999999999</v>
      </c>
      <c r="AW51">
        <f t="shared" si="9"/>
        <v>17.194236401600001</v>
      </c>
      <c r="AX51" s="9"/>
      <c r="AY51" s="22">
        <v>0.106506</v>
      </c>
      <c r="AZ51" s="22">
        <v>190.00800000000001</v>
      </c>
      <c r="BA51" s="22">
        <v>-3.5562099999999999E-2</v>
      </c>
      <c r="BB51" s="22">
        <v>41</v>
      </c>
      <c r="BC51" s="22">
        <v>0.10546899999999999</v>
      </c>
      <c r="BD51">
        <f t="shared" si="10"/>
        <v>35.562100000000001</v>
      </c>
      <c r="BE51">
        <f t="shared" si="11"/>
        <v>3.7875770226000003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49.722099999999998</v>
      </c>
      <c r="I52" s="22">
        <v>-3.5018899999999999E-2</v>
      </c>
      <c r="J52" s="22">
        <v>42</v>
      </c>
      <c r="K52" s="22">
        <v>0.487427</v>
      </c>
      <c r="L52">
        <f t="shared" si="0"/>
        <v>35.018900000000002</v>
      </c>
      <c r="M52">
        <f t="shared" si="1"/>
        <v>17.109744275400001</v>
      </c>
      <c r="N52" s="9"/>
      <c r="O52" s="22">
        <v>0.111542</v>
      </c>
      <c r="P52" s="22">
        <v>96.825500000000005</v>
      </c>
      <c r="Q52" s="22">
        <v>-3.55865E-2</v>
      </c>
      <c r="R52" s="22">
        <v>42</v>
      </c>
      <c r="S52" s="22">
        <v>0.110474</v>
      </c>
      <c r="T52">
        <f t="shared" si="2"/>
        <v>35.586500000000001</v>
      </c>
      <c r="U52">
        <f t="shared" si="3"/>
        <v>3.9693893830000002</v>
      </c>
      <c r="X52" s="9"/>
      <c r="Y52" s="22">
        <v>0.48858600000000002</v>
      </c>
      <c r="Z52" s="22">
        <v>193.34200000000001</v>
      </c>
      <c r="AA52" s="22">
        <v>-3.4906E-2</v>
      </c>
      <c r="AB52" s="22">
        <v>42</v>
      </c>
      <c r="AC52" s="22">
        <v>0.487427</v>
      </c>
      <c r="AD52">
        <f t="shared" si="4"/>
        <v>34.905999999999999</v>
      </c>
      <c r="AE52">
        <f t="shared" si="5"/>
        <v>17.054582916000001</v>
      </c>
      <c r="AF52" s="9"/>
      <c r="AG52" s="22">
        <v>0.111542</v>
      </c>
      <c r="AH52" s="22">
        <v>196.69900000000001</v>
      </c>
      <c r="AI52" s="22">
        <v>-3.5617099999999999E-2</v>
      </c>
      <c r="AJ52" s="22">
        <v>42</v>
      </c>
      <c r="AK52" s="22">
        <v>0.11053499999999999</v>
      </c>
      <c r="AL52">
        <f t="shared" si="6"/>
        <v>35.617100000000001</v>
      </c>
      <c r="AM52">
        <f t="shared" si="7"/>
        <v>3.9728025682000001</v>
      </c>
      <c r="AP52" s="9"/>
      <c r="AQ52" s="22">
        <v>0.48858600000000002</v>
      </c>
      <c r="AR52" s="22">
        <v>144.21</v>
      </c>
      <c r="AS52" s="22">
        <v>-3.4875499999999997E-2</v>
      </c>
      <c r="AT52" s="22">
        <v>42</v>
      </c>
      <c r="AU52" s="22">
        <v>0.487427</v>
      </c>
      <c r="AV52">
        <f t="shared" si="8"/>
        <v>34.875499999999995</v>
      </c>
      <c r="AW52">
        <f t="shared" si="9"/>
        <v>17.039681042999998</v>
      </c>
      <c r="AX52" s="9"/>
      <c r="AY52" s="22">
        <v>0.111542</v>
      </c>
      <c r="AZ52" s="22">
        <v>190.018</v>
      </c>
      <c r="BA52" s="22">
        <v>-3.5555999999999997E-2</v>
      </c>
      <c r="BB52" s="22">
        <v>42</v>
      </c>
      <c r="BC52" s="22">
        <v>0.110474</v>
      </c>
      <c r="BD52">
        <f t="shared" si="10"/>
        <v>35.555999999999997</v>
      </c>
      <c r="BE52">
        <f t="shared" si="11"/>
        <v>3.965987352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49.732199999999999</v>
      </c>
      <c r="I53" s="22">
        <v>-3.5049400000000001E-2</v>
      </c>
      <c r="J53" s="22">
        <v>43</v>
      </c>
      <c r="K53" s="22">
        <v>0.48242200000000002</v>
      </c>
      <c r="L53">
        <f t="shared" si="0"/>
        <v>35.049399999999999</v>
      </c>
      <c r="M53">
        <f t="shared" si="1"/>
        <v>16.948172419399999</v>
      </c>
      <c r="N53" s="9"/>
      <c r="O53" s="22">
        <v>0.116577</v>
      </c>
      <c r="P53" s="22">
        <v>96.835599999999999</v>
      </c>
      <c r="Q53" s="22">
        <v>-3.5601800000000003E-2</v>
      </c>
      <c r="R53" s="22">
        <v>43</v>
      </c>
      <c r="S53" s="22">
        <v>0.11557000000000001</v>
      </c>
      <c r="T53">
        <f t="shared" si="2"/>
        <v>35.601800000000004</v>
      </c>
      <c r="U53">
        <f t="shared" si="3"/>
        <v>4.1503510386000002</v>
      </c>
      <c r="X53" s="9"/>
      <c r="Y53" s="22">
        <v>0.48355100000000001</v>
      </c>
      <c r="Z53" s="22">
        <v>193.352</v>
      </c>
      <c r="AA53" s="22">
        <v>-3.4954800000000001E-2</v>
      </c>
      <c r="AB53" s="22">
        <v>43</v>
      </c>
      <c r="AC53" s="22">
        <v>0.48242200000000002</v>
      </c>
      <c r="AD53">
        <f t="shared" si="4"/>
        <v>34.954799999999999</v>
      </c>
      <c r="AE53">
        <f t="shared" si="5"/>
        <v>16.902428494799999</v>
      </c>
      <c r="AF53" s="9"/>
      <c r="AG53" s="22">
        <v>0.116577</v>
      </c>
      <c r="AH53" s="22">
        <v>196.71</v>
      </c>
      <c r="AI53" s="22">
        <v>-3.5607899999999998E-2</v>
      </c>
      <c r="AJ53" s="22">
        <v>43</v>
      </c>
      <c r="AK53" s="22">
        <v>0.11554</v>
      </c>
      <c r="AL53">
        <f t="shared" si="6"/>
        <v>35.607900000000001</v>
      </c>
      <c r="AM53">
        <f t="shared" si="7"/>
        <v>4.1510621583000002</v>
      </c>
      <c r="AP53" s="9"/>
      <c r="AQ53" s="22">
        <v>0.48355100000000001</v>
      </c>
      <c r="AR53" s="22">
        <v>144.22</v>
      </c>
      <c r="AS53" s="22">
        <v>-3.49304E-2</v>
      </c>
      <c r="AT53" s="22">
        <v>43</v>
      </c>
      <c r="AU53" s="22">
        <v>0.48236099999999998</v>
      </c>
      <c r="AV53">
        <f t="shared" si="8"/>
        <v>34.930399999999999</v>
      </c>
      <c r="AW53">
        <f t="shared" si="9"/>
        <v>16.8906298504</v>
      </c>
      <c r="AX53" s="9"/>
      <c r="AY53" s="22">
        <v>0.116577</v>
      </c>
      <c r="AZ53" s="22">
        <v>190.02799999999999</v>
      </c>
      <c r="BA53" s="22">
        <v>-3.5549900000000002E-2</v>
      </c>
      <c r="BB53" s="22">
        <v>43</v>
      </c>
      <c r="BC53" s="22">
        <v>0.115479</v>
      </c>
      <c r="BD53">
        <f t="shared" si="10"/>
        <v>35.549900000000001</v>
      </c>
      <c r="BE53">
        <f t="shared" si="11"/>
        <v>4.1443006922999999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49.7423</v>
      </c>
      <c r="I54" s="22">
        <v>-3.508E-2</v>
      </c>
      <c r="J54" s="22">
        <v>44</v>
      </c>
      <c r="K54" s="22">
        <v>0.477356</v>
      </c>
      <c r="L54">
        <f t="shared" si="0"/>
        <v>35.08</v>
      </c>
      <c r="M54">
        <f t="shared" si="1"/>
        <v>16.786341279999998</v>
      </c>
      <c r="N54" s="9"/>
      <c r="O54" s="22">
        <v>0.121613</v>
      </c>
      <c r="P54" s="22">
        <v>96.845600000000005</v>
      </c>
      <c r="Q54" s="22">
        <v>-3.5610999999999997E-2</v>
      </c>
      <c r="R54" s="22">
        <v>44</v>
      </c>
      <c r="S54" s="22">
        <v>0.120575</v>
      </c>
      <c r="T54">
        <f t="shared" si="2"/>
        <v>35.610999999999997</v>
      </c>
      <c r="U54">
        <f t="shared" si="3"/>
        <v>4.3307605429999994</v>
      </c>
      <c r="X54" s="9"/>
      <c r="Y54" s="22">
        <v>0.478516</v>
      </c>
      <c r="Z54" s="22">
        <v>193.36199999999999</v>
      </c>
      <c r="AA54" s="22">
        <v>-3.5006700000000002E-2</v>
      </c>
      <c r="AB54" s="22">
        <v>44</v>
      </c>
      <c r="AC54" s="22">
        <v>0.477356</v>
      </c>
      <c r="AD54">
        <f t="shared" si="4"/>
        <v>35.006700000000002</v>
      </c>
      <c r="AE54">
        <f t="shared" si="5"/>
        <v>16.751266057200002</v>
      </c>
      <c r="AF54" s="9"/>
      <c r="AG54" s="22">
        <v>0.121613</v>
      </c>
      <c r="AH54" s="22">
        <v>196.72</v>
      </c>
      <c r="AI54" s="22">
        <v>-3.5604900000000002E-2</v>
      </c>
      <c r="AJ54" s="22">
        <v>44</v>
      </c>
      <c r="AK54" s="22">
        <v>0.120605</v>
      </c>
      <c r="AL54">
        <f t="shared" si="6"/>
        <v>35.604900000000001</v>
      </c>
      <c r="AM54">
        <f t="shared" si="7"/>
        <v>4.3300187037000004</v>
      </c>
      <c r="AP54" s="9"/>
      <c r="AQ54" s="22">
        <v>0.478516</v>
      </c>
      <c r="AR54" s="22">
        <v>144.22999999999999</v>
      </c>
      <c r="AS54" s="22">
        <v>-3.4970099999999997E-2</v>
      </c>
      <c r="AT54" s="22">
        <v>44</v>
      </c>
      <c r="AU54" s="22">
        <v>0.477356</v>
      </c>
      <c r="AV54">
        <f t="shared" si="8"/>
        <v>34.970099999999995</v>
      </c>
      <c r="AW54">
        <f t="shared" si="9"/>
        <v>16.733752371599998</v>
      </c>
      <c r="AX54" s="9"/>
      <c r="AY54" s="22">
        <v>0.121613</v>
      </c>
      <c r="AZ54" s="22">
        <v>190.03800000000001</v>
      </c>
      <c r="BA54" s="22">
        <v>-3.5540799999999997E-2</v>
      </c>
      <c r="BB54" s="22">
        <v>44</v>
      </c>
      <c r="BC54" s="22">
        <v>0.120667</v>
      </c>
      <c r="BD54">
        <f t="shared" si="10"/>
        <v>35.540799999999997</v>
      </c>
      <c r="BE54">
        <f t="shared" si="11"/>
        <v>4.3222233104000001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49.752299999999998</v>
      </c>
      <c r="I55" s="22">
        <v>-3.5107399999999997E-2</v>
      </c>
      <c r="J55" s="22">
        <v>45</v>
      </c>
      <c r="K55" s="22">
        <v>0.47238200000000002</v>
      </c>
      <c r="L55">
        <f t="shared" si="0"/>
        <v>35.107399999999998</v>
      </c>
      <c r="M55">
        <f t="shared" si="1"/>
        <v>16.622651751999999</v>
      </c>
      <c r="N55" s="9"/>
      <c r="O55" s="22">
        <v>0.12664800000000001</v>
      </c>
      <c r="P55" s="22">
        <v>96.855699999999999</v>
      </c>
      <c r="Q55" s="22">
        <v>-3.5614E-2</v>
      </c>
      <c r="R55" s="22">
        <v>45</v>
      </c>
      <c r="S55" s="22">
        <v>0.12558</v>
      </c>
      <c r="T55">
        <f t="shared" si="2"/>
        <v>35.613999999999997</v>
      </c>
      <c r="U55">
        <f t="shared" si="3"/>
        <v>4.5104418720000004</v>
      </c>
      <c r="X55" s="9"/>
      <c r="Y55" s="22">
        <v>0.47348000000000001</v>
      </c>
      <c r="Z55" s="22">
        <v>193.37200000000001</v>
      </c>
      <c r="AA55" s="22">
        <v>-3.5037199999999998E-2</v>
      </c>
      <c r="AB55" s="22">
        <v>45</v>
      </c>
      <c r="AC55" s="22">
        <v>0.47232099999999999</v>
      </c>
      <c r="AD55">
        <f t="shared" si="4"/>
        <v>35.037199999999999</v>
      </c>
      <c r="AE55">
        <f t="shared" si="5"/>
        <v>16.589413455999999</v>
      </c>
      <c r="AF55" s="9"/>
      <c r="AG55" s="22">
        <v>0.12664800000000001</v>
      </c>
      <c r="AH55" s="22">
        <v>196.73</v>
      </c>
      <c r="AI55" s="22">
        <v>-3.5589599999999999E-2</v>
      </c>
      <c r="AJ55" s="22">
        <v>45</v>
      </c>
      <c r="AK55" s="22">
        <v>0.12554899999999999</v>
      </c>
      <c r="AL55">
        <f t="shared" si="6"/>
        <v>35.589599999999997</v>
      </c>
      <c r="AM55">
        <f t="shared" si="7"/>
        <v>4.5073516608000004</v>
      </c>
      <c r="AP55" s="9"/>
      <c r="AQ55" s="22">
        <v>0.47348000000000001</v>
      </c>
      <c r="AR55" s="22">
        <v>144.24</v>
      </c>
      <c r="AS55" s="22">
        <v>-3.5015900000000003E-2</v>
      </c>
      <c r="AT55" s="22">
        <v>45</v>
      </c>
      <c r="AU55" s="22">
        <v>0.47238200000000002</v>
      </c>
      <c r="AV55">
        <f t="shared" si="8"/>
        <v>35.015900000000002</v>
      </c>
      <c r="AW55">
        <f t="shared" si="9"/>
        <v>16.579328332000003</v>
      </c>
      <c r="AX55" s="9"/>
      <c r="AY55" s="22">
        <v>0.12664800000000001</v>
      </c>
      <c r="AZ55" s="22">
        <v>190.048</v>
      </c>
      <c r="BA55" s="22">
        <v>-3.5537699999999998E-2</v>
      </c>
      <c r="BB55" s="22">
        <v>45</v>
      </c>
      <c r="BC55" s="22">
        <v>0.12570200000000001</v>
      </c>
      <c r="BD55">
        <f t="shared" si="10"/>
        <v>35.537700000000001</v>
      </c>
      <c r="BE55">
        <f t="shared" si="11"/>
        <v>4.5007786296000001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49.7624</v>
      </c>
      <c r="I56" s="22">
        <v>-3.51379E-2</v>
      </c>
      <c r="J56" s="22">
        <v>46</v>
      </c>
      <c r="K56" s="22">
        <v>0.46737699999999999</v>
      </c>
      <c r="L56">
        <f t="shared" si="0"/>
        <v>35.137900000000002</v>
      </c>
      <c r="M56">
        <f t="shared" si="1"/>
        <v>16.4601735655</v>
      </c>
      <c r="N56" s="9"/>
      <c r="O56" s="22">
        <v>0.13168299999999999</v>
      </c>
      <c r="P56" s="22">
        <v>96.865799999999993</v>
      </c>
      <c r="Q56" s="22">
        <v>-3.5601800000000003E-2</v>
      </c>
      <c r="R56" s="22">
        <v>46</v>
      </c>
      <c r="S56" s="22">
        <v>0.13067599999999999</v>
      </c>
      <c r="T56">
        <f t="shared" si="2"/>
        <v>35.601800000000004</v>
      </c>
      <c r="U56">
        <f t="shared" si="3"/>
        <v>4.6881518294000006</v>
      </c>
      <c r="X56" s="9"/>
      <c r="Y56" s="22">
        <v>0.468445</v>
      </c>
      <c r="Z56" s="22">
        <v>193.38200000000001</v>
      </c>
      <c r="AA56" s="22">
        <v>-3.508E-2</v>
      </c>
      <c r="AB56" s="22">
        <v>46</v>
      </c>
      <c r="AC56" s="22">
        <v>0.46737699999999999</v>
      </c>
      <c r="AD56">
        <f t="shared" si="4"/>
        <v>35.08</v>
      </c>
      <c r="AE56">
        <f t="shared" si="5"/>
        <v>16.433050599999998</v>
      </c>
      <c r="AF56" s="9"/>
      <c r="AG56" s="22">
        <v>0.13168299999999999</v>
      </c>
      <c r="AH56" s="22">
        <v>196.74</v>
      </c>
      <c r="AI56" s="22">
        <v>-3.5577400000000002E-2</v>
      </c>
      <c r="AJ56" s="22">
        <v>46</v>
      </c>
      <c r="AK56" s="22">
        <v>0.13070699999999999</v>
      </c>
      <c r="AL56">
        <f t="shared" si="6"/>
        <v>35.577400000000004</v>
      </c>
      <c r="AM56">
        <f t="shared" si="7"/>
        <v>4.6849387642</v>
      </c>
      <c r="AP56" s="9"/>
      <c r="AQ56" s="22">
        <v>0.468445</v>
      </c>
      <c r="AR56" s="22">
        <v>144.25</v>
      </c>
      <c r="AS56" s="22">
        <v>-3.5058600000000002E-2</v>
      </c>
      <c r="AT56" s="22">
        <v>46</v>
      </c>
      <c r="AU56" s="22">
        <v>0.46734599999999998</v>
      </c>
      <c r="AV56">
        <f t="shared" si="8"/>
        <v>35.058600000000006</v>
      </c>
      <c r="AW56">
        <f t="shared" si="9"/>
        <v>16.423025877000004</v>
      </c>
      <c r="AX56" s="9"/>
      <c r="AY56" s="22">
        <v>0.13168299999999999</v>
      </c>
      <c r="AZ56" s="22">
        <v>190.059</v>
      </c>
      <c r="BA56" s="22">
        <v>-3.55286E-2</v>
      </c>
      <c r="BB56" s="22">
        <v>46</v>
      </c>
      <c r="BC56" s="22">
        <v>0.13061500000000001</v>
      </c>
      <c r="BD56">
        <f t="shared" si="10"/>
        <v>35.528599999999997</v>
      </c>
      <c r="BE56">
        <f t="shared" si="11"/>
        <v>4.6785126337999996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49.772500000000001</v>
      </c>
      <c r="I57" s="22">
        <v>-3.5165399999999999E-2</v>
      </c>
      <c r="J57" s="22">
        <v>47</v>
      </c>
      <c r="K57" s="22">
        <v>0.462341</v>
      </c>
      <c r="L57">
        <f t="shared" si="0"/>
        <v>35.165399999999998</v>
      </c>
      <c r="M57">
        <f t="shared" si="1"/>
        <v>16.295962848599999</v>
      </c>
      <c r="N57" s="9"/>
      <c r="O57" s="22">
        <v>0.13671900000000001</v>
      </c>
      <c r="P57" s="22">
        <v>96.875900000000001</v>
      </c>
      <c r="Q57" s="22">
        <v>-3.5595700000000001E-2</v>
      </c>
      <c r="R57" s="22">
        <v>47</v>
      </c>
      <c r="S57" s="22">
        <v>0.13565099999999999</v>
      </c>
      <c r="T57">
        <f t="shared" si="2"/>
        <v>35.595700000000001</v>
      </c>
      <c r="U57">
        <f t="shared" si="3"/>
        <v>4.8666085083000006</v>
      </c>
      <c r="X57" s="9"/>
      <c r="Y57" s="22">
        <v>0.46340900000000002</v>
      </c>
      <c r="Z57" s="22">
        <v>193.392</v>
      </c>
      <c r="AA57" s="22">
        <v>-3.5128800000000002E-2</v>
      </c>
      <c r="AB57" s="22">
        <v>47</v>
      </c>
      <c r="AC57" s="22">
        <v>0.46228000000000002</v>
      </c>
      <c r="AD57">
        <f t="shared" si="4"/>
        <v>35.128799999999998</v>
      </c>
      <c r="AE57">
        <f t="shared" si="5"/>
        <v>16.279002079200001</v>
      </c>
      <c r="AF57" s="9"/>
      <c r="AG57" s="22">
        <v>0.13671900000000001</v>
      </c>
      <c r="AH57" s="22">
        <v>196.75</v>
      </c>
      <c r="AI57" s="22">
        <v>-3.5559100000000003E-2</v>
      </c>
      <c r="AJ57" s="22">
        <v>47</v>
      </c>
      <c r="AK57" s="22">
        <v>0.13565099999999999</v>
      </c>
      <c r="AL57">
        <f t="shared" si="6"/>
        <v>35.559100000000001</v>
      </c>
      <c r="AM57">
        <f t="shared" si="7"/>
        <v>4.8616045929</v>
      </c>
      <c r="AP57" s="9"/>
      <c r="AQ57" s="22">
        <v>0.46340900000000002</v>
      </c>
      <c r="AR57" s="22">
        <v>144.26</v>
      </c>
      <c r="AS57" s="22">
        <v>-3.5076900000000001E-2</v>
      </c>
      <c r="AT57" s="22">
        <v>47</v>
      </c>
      <c r="AU57" s="22">
        <v>0.46228000000000002</v>
      </c>
      <c r="AV57">
        <f t="shared" si="8"/>
        <v>35.076900000000002</v>
      </c>
      <c r="AW57">
        <f t="shared" si="9"/>
        <v>16.254951152100002</v>
      </c>
      <c r="AX57" s="9"/>
      <c r="AY57" s="22">
        <v>0.13671900000000001</v>
      </c>
      <c r="AZ57" s="22">
        <v>190.06899999999999</v>
      </c>
      <c r="BA57" s="22">
        <v>-3.5537699999999998E-2</v>
      </c>
      <c r="BB57" s="22">
        <v>47</v>
      </c>
      <c r="BC57" s="22">
        <v>0.13561999999999999</v>
      </c>
      <c r="BD57">
        <f t="shared" si="10"/>
        <v>35.537700000000001</v>
      </c>
      <c r="BE57">
        <f t="shared" si="11"/>
        <v>4.8586788063000004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49.782600000000002</v>
      </c>
      <c r="I58" s="22">
        <v>-3.5192899999999999E-2</v>
      </c>
      <c r="J58" s="22">
        <v>48</v>
      </c>
      <c r="K58" s="22">
        <v>0.45724500000000001</v>
      </c>
      <c r="L58">
        <f t="shared" si="0"/>
        <v>35.192900000000002</v>
      </c>
      <c r="M58">
        <f t="shared" si="1"/>
        <v>16.131510344600002</v>
      </c>
      <c r="N58" s="9"/>
      <c r="O58" s="22">
        <v>0.14175399999999999</v>
      </c>
      <c r="P58" s="22">
        <v>96.885900000000007</v>
      </c>
      <c r="Q58" s="22">
        <v>-3.5580399999999998E-2</v>
      </c>
      <c r="R58" s="22">
        <v>48</v>
      </c>
      <c r="S58" s="22">
        <v>0.14071700000000001</v>
      </c>
      <c r="T58">
        <f t="shared" si="2"/>
        <v>35.580399999999997</v>
      </c>
      <c r="U58">
        <f t="shared" si="3"/>
        <v>5.0436640215999997</v>
      </c>
      <c r="X58" s="9"/>
      <c r="Y58" s="22">
        <v>0.458374</v>
      </c>
      <c r="Z58" s="22">
        <v>193.40199999999999</v>
      </c>
      <c r="AA58" s="22">
        <v>-3.5159299999999997E-2</v>
      </c>
      <c r="AB58" s="22">
        <v>48</v>
      </c>
      <c r="AC58" s="22">
        <v>0.45727499999999999</v>
      </c>
      <c r="AD58">
        <f t="shared" si="4"/>
        <v>35.159299999999995</v>
      </c>
      <c r="AE58">
        <f t="shared" si="5"/>
        <v>16.116108978199996</v>
      </c>
      <c r="AF58" s="9"/>
      <c r="AG58" s="22">
        <v>0.14175399999999999</v>
      </c>
      <c r="AH58" s="22">
        <v>196.76</v>
      </c>
      <c r="AI58" s="22">
        <v>-3.5549900000000002E-2</v>
      </c>
      <c r="AJ58" s="22">
        <v>48</v>
      </c>
      <c r="AK58" s="22">
        <v>0.14071700000000001</v>
      </c>
      <c r="AL58">
        <f t="shared" si="6"/>
        <v>35.549900000000001</v>
      </c>
      <c r="AM58">
        <f t="shared" si="7"/>
        <v>5.0393405246</v>
      </c>
      <c r="AP58" s="9"/>
      <c r="AQ58" s="22">
        <v>0.458374</v>
      </c>
      <c r="AR58" s="22">
        <v>144.27000000000001</v>
      </c>
      <c r="AS58" s="22">
        <v>-3.5092199999999997E-2</v>
      </c>
      <c r="AT58" s="22">
        <v>48</v>
      </c>
      <c r="AU58" s="22">
        <v>0.45733600000000002</v>
      </c>
      <c r="AV58">
        <f t="shared" si="8"/>
        <v>35.092199999999998</v>
      </c>
      <c r="AW58">
        <f t="shared" si="9"/>
        <v>16.0853520828</v>
      </c>
      <c r="AX58" s="9"/>
      <c r="AY58" s="22">
        <v>0.14175399999999999</v>
      </c>
      <c r="AZ58" s="22">
        <v>190.07900000000001</v>
      </c>
      <c r="BA58" s="22">
        <v>-3.5555999999999997E-2</v>
      </c>
      <c r="BB58" s="22">
        <v>48</v>
      </c>
      <c r="BC58" s="22">
        <v>0.14074700000000001</v>
      </c>
      <c r="BD58">
        <f t="shared" si="10"/>
        <v>35.555999999999997</v>
      </c>
      <c r="BE58">
        <f t="shared" si="11"/>
        <v>5.0402052239999993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49.7926</v>
      </c>
      <c r="I59" s="22">
        <v>-3.5205100000000003E-2</v>
      </c>
      <c r="J59" s="22">
        <v>49</v>
      </c>
      <c r="K59" s="22">
        <v>0.45220900000000003</v>
      </c>
      <c r="L59">
        <f t="shared" si="0"/>
        <v>35.205100000000002</v>
      </c>
      <c r="M59">
        <f t="shared" si="1"/>
        <v>15.9598448289</v>
      </c>
      <c r="N59" s="9"/>
      <c r="O59" s="22">
        <v>0.14679</v>
      </c>
      <c r="P59" s="22">
        <v>96.896000000000001</v>
      </c>
      <c r="Q59" s="22">
        <v>-3.5574300000000003E-2</v>
      </c>
      <c r="R59" s="22">
        <v>49</v>
      </c>
      <c r="S59" s="22">
        <v>0.145844</v>
      </c>
      <c r="T59">
        <f t="shared" si="2"/>
        <v>35.574300000000001</v>
      </c>
      <c r="U59">
        <f t="shared" si="3"/>
        <v>5.2219514970000001</v>
      </c>
      <c r="X59" s="9"/>
      <c r="Y59" s="22">
        <v>0.45333899999999999</v>
      </c>
      <c r="Z59" s="22">
        <v>193.41200000000001</v>
      </c>
      <c r="AA59" s="22">
        <v>-3.5192899999999999E-2</v>
      </c>
      <c r="AB59" s="22">
        <v>49</v>
      </c>
      <c r="AC59" s="22">
        <v>0.45223999999999998</v>
      </c>
      <c r="AD59">
        <f t="shared" si="4"/>
        <v>35.192900000000002</v>
      </c>
      <c r="AE59">
        <f t="shared" si="5"/>
        <v>15.954314093100001</v>
      </c>
      <c r="AF59" s="9"/>
      <c r="AG59" s="22">
        <v>0.14679</v>
      </c>
      <c r="AH59" s="22">
        <v>196.77</v>
      </c>
      <c r="AI59" s="22">
        <v>-3.5534700000000002E-2</v>
      </c>
      <c r="AJ59" s="22">
        <v>49</v>
      </c>
      <c r="AK59" s="22">
        <v>0.14575199999999999</v>
      </c>
      <c r="AL59">
        <f t="shared" si="6"/>
        <v>35.534700000000001</v>
      </c>
      <c r="AM59">
        <f t="shared" si="7"/>
        <v>5.216138613</v>
      </c>
      <c r="AP59" s="9"/>
      <c r="AQ59" s="22">
        <v>0.45333899999999999</v>
      </c>
      <c r="AR59" s="22">
        <v>144.28</v>
      </c>
      <c r="AS59" s="22">
        <v>-3.5101300000000002E-2</v>
      </c>
      <c r="AT59" s="22">
        <v>49</v>
      </c>
      <c r="AU59" s="22">
        <v>0.45223999999999998</v>
      </c>
      <c r="AV59">
        <f t="shared" si="8"/>
        <v>35.101300000000002</v>
      </c>
      <c r="AW59">
        <f t="shared" si="9"/>
        <v>15.912788240700001</v>
      </c>
      <c r="AX59" s="9"/>
      <c r="AY59" s="22">
        <v>0.14679</v>
      </c>
      <c r="AZ59" s="22">
        <v>190.089</v>
      </c>
      <c r="BA59" s="22">
        <v>-3.55713E-2</v>
      </c>
      <c r="BB59" s="22">
        <v>49</v>
      </c>
      <c r="BC59" s="22">
        <v>0.14572099999999999</v>
      </c>
      <c r="BD59">
        <f t="shared" si="10"/>
        <v>35.571300000000001</v>
      </c>
      <c r="BE59">
        <f t="shared" si="11"/>
        <v>5.2215111270000003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49.802700000000002</v>
      </c>
      <c r="I60" s="22">
        <v>-3.52173E-2</v>
      </c>
      <c r="J60" s="22">
        <v>50</v>
      </c>
      <c r="K60" s="22">
        <v>0.44714399999999999</v>
      </c>
      <c r="L60">
        <f t="shared" si="0"/>
        <v>35.217300000000002</v>
      </c>
      <c r="M60">
        <f t="shared" si="1"/>
        <v>15.788021241900001</v>
      </c>
      <c r="N60" s="9"/>
      <c r="O60" s="22">
        <v>0.15182499999999999</v>
      </c>
      <c r="P60" s="22">
        <v>96.906099999999995</v>
      </c>
      <c r="Q60" s="22">
        <v>-3.5568200000000001E-2</v>
      </c>
      <c r="R60" s="22">
        <v>50</v>
      </c>
      <c r="S60" s="22">
        <v>0.150726</v>
      </c>
      <c r="T60">
        <f t="shared" si="2"/>
        <v>35.568200000000004</v>
      </c>
      <c r="U60">
        <f t="shared" si="3"/>
        <v>5.4001419650000004</v>
      </c>
      <c r="X60" s="9"/>
      <c r="Y60" s="22">
        <v>0.44830300000000001</v>
      </c>
      <c r="Z60" s="22">
        <v>193.422</v>
      </c>
      <c r="AA60" s="22">
        <v>-3.5201999999999997E-2</v>
      </c>
      <c r="AB60" s="22">
        <v>50</v>
      </c>
      <c r="AC60" s="22">
        <v>0.44714399999999999</v>
      </c>
      <c r="AD60">
        <f t="shared" si="4"/>
        <v>35.201999999999998</v>
      </c>
      <c r="AE60">
        <f t="shared" si="5"/>
        <v>15.781162205999999</v>
      </c>
      <c r="AF60" s="9"/>
      <c r="AG60" s="22">
        <v>0.15182499999999999</v>
      </c>
      <c r="AH60" s="22">
        <v>196.78</v>
      </c>
      <c r="AI60" s="22">
        <v>-3.5510300000000002E-2</v>
      </c>
      <c r="AJ60" s="22">
        <v>50</v>
      </c>
      <c r="AK60" s="22">
        <v>0.150787</v>
      </c>
      <c r="AL60">
        <f t="shared" si="6"/>
        <v>35.510300000000001</v>
      </c>
      <c r="AM60">
        <f t="shared" si="7"/>
        <v>5.3913512975</v>
      </c>
      <c r="AP60" s="9"/>
      <c r="AQ60" s="22">
        <v>0.44830300000000001</v>
      </c>
      <c r="AR60" s="22">
        <v>144.29</v>
      </c>
      <c r="AS60" s="22">
        <v>-3.5119600000000001E-2</v>
      </c>
      <c r="AT60" s="22">
        <v>50</v>
      </c>
      <c r="AU60" s="22">
        <v>0.44717400000000002</v>
      </c>
      <c r="AV60">
        <f t="shared" si="8"/>
        <v>35.119599999999998</v>
      </c>
      <c r="AW60">
        <f t="shared" si="9"/>
        <v>15.7442220388</v>
      </c>
      <c r="AX60" s="9"/>
      <c r="AY60" s="22">
        <v>0.15182499999999999</v>
      </c>
      <c r="AZ60" s="22">
        <v>190.09899999999999</v>
      </c>
      <c r="BA60" s="22">
        <v>-3.5577400000000002E-2</v>
      </c>
      <c r="BB60" s="22">
        <v>50</v>
      </c>
      <c r="BC60" s="22">
        <v>0.15081800000000001</v>
      </c>
      <c r="BD60">
        <f t="shared" si="10"/>
        <v>35.577400000000004</v>
      </c>
      <c r="BE60">
        <f t="shared" si="11"/>
        <v>5.4015387549999998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49.812800000000003</v>
      </c>
      <c r="I61" s="22">
        <v>-3.5220300000000003E-2</v>
      </c>
      <c r="J61" s="22">
        <v>51</v>
      </c>
      <c r="K61" s="22">
        <v>0.44219999999999998</v>
      </c>
      <c r="L61">
        <f t="shared" si="0"/>
        <v>35.220300000000002</v>
      </c>
      <c r="M61">
        <f t="shared" si="1"/>
        <v>15.612031940400001</v>
      </c>
      <c r="N61" s="9"/>
      <c r="O61" s="22">
        <v>0.15686</v>
      </c>
      <c r="P61" s="22">
        <v>96.9161</v>
      </c>
      <c r="Q61" s="22">
        <v>-3.5562099999999999E-2</v>
      </c>
      <c r="R61" s="22">
        <v>51</v>
      </c>
      <c r="S61" s="22">
        <v>0.15579200000000001</v>
      </c>
      <c r="T61">
        <f t="shared" si="2"/>
        <v>35.562100000000001</v>
      </c>
      <c r="U61">
        <f t="shared" si="3"/>
        <v>5.5782710060000005</v>
      </c>
      <c r="X61" s="9"/>
      <c r="Y61" s="22">
        <v>0.443268</v>
      </c>
      <c r="Z61" s="22">
        <v>193.43299999999999</v>
      </c>
      <c r="AA61" s="22">
        <v>-3.5208099999999999E-2</v>
      </c>
      <c r="AB61" s="22">
        <v>51</v>
      </c>
      <c r="AC61" s="22">
        <v>0.442139</v>
      </c>
      <c r="AD61">
        <f t="shared" si="4"/>
        <v>35.208100000000002</v>
      </c>
      <c r="AE61">
        <f t="shared" si="5"/>
        <v>15.606624070800001</v>
      </c>
      <c r="AF61" s="9"/>
      <c r="AG61" s="22">
        <v>0.15686</v>
      </c>
      <c r="AH61" s="22">
        <v>196.79</v>
      </c>
      <c r="AI61" s="22">
        <v>-3.5516399999999997E-2</v>
      </c>
      <c r="AJ61" s="22">
        <v>51</v>
      </c>
      <c r="AK61" s="22">
        <v>0.15579200000000001</v>
      </c>
      <c r="AL61">
        <f t="shared" si="6"/>
        <v>35.516399999999997</v>
      </c>
      <c r="AM61">
        <f t="shared" si="7"/>
        <v>5.5711025039999997</v>
      </c>
      <c r="AP61" s="9"/>
      <c r="AQ61" s="22">
        <v>0.443268</v>
      </c>
      <c r="AR61" s="22">
        <v>144.30099999999999</v>
      </c>
      <c r="AS61" s="22">
        <v>-3.5131799999999998E-2</v>
      </c>
      <c r="AT61" s="22">
        <v>51</v>
      </c>
      <c r="AU61" s="22">
        <v>0.44223000000000001</v>
      </c>
      <c r="AV61">
        <f t="shared" si="8"/>
        <v>35.131799999999998</v>
      </c>
      <c r="AW61">
        <f t="shared" si="9"/>
        <v>15.572802722399999</v>
      </c>
      <c r="AX61" s="9"/>
      <c r="AY61" s="22">
        <v>0.15686</v>
      </c>
      <c r="AZ61" s="22">
        <v>190.10900000000001</v>
      </c>
      <c r="BA61" s="22">
        <v>-3.55713E-2</v>
      </c>
      <c r="BB61" s="22">
        <v>51</v>
      </c>
      <c r="BC61" s="22">
        <v>0.155945</v>
      </c>
      <c r="BD61">
        <f t="shared" si="10"/>
        <v>35.571300000000001</v>
      </c>
      <c r="BE61">
        <f t="shared" si="11"/>
        <v>5.5797141180000001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49.822800000000001</v>
      </c>
      <c r="I62" s="22">
        <v>-3.5241700000000001E-2</v>
      </c>
      <c r="J62" s="22">
        <v>52</v>
      </c>
      <c r="K62" s="22">
        <v>0.437164</v>
      </c>
      <c r="L62">
        <f t="shared" si="0"/>
        <v>35.241700000000002</v>
      </c>
      <c r="M62">
        <f t="shared" si="1"/>
        <v>15.444040674400002</v>
      </c>
      <c r="N62" s="9"/>
      <c r="O62" s="22">
        <v>0.16189600000000001</v>
      </c>
      <c r="P62" s="22">
        <v>96.926199999999994</v>
      </c>
      <c r="Q62" s="22">
        <v>-3.5549900000000002E-2</v>
      </c>
      <c r="R62" s="22">
        <v>52</v>
      </c>
      <c r="S62" s="22">
        <v>0.160828</v>
      </c>
      <c r="T62">
        <f t="shared" si="2"/>
        <v>35.549900000000001</v>
      </c>
      <c r="U62">
        <f t="shared" si="3"/>
        <v>5.7553866104000004</v>
      </c>
      <c r="X62" s="9"/>
      <c r="Y62" s="22">
        <v>0.43823200000000001</v>
      </c>
      <c r="Z62" s="22">
        <v>193.44300000000001</v>
      </c>
      <c r="AA62" s="22">
        <v>-3.5226399999999998E-2</v>
      </c>
      <c r="AB62" s="22">
        <v>52</v>
      </c>
      <c r="AC62" s="22">
        <v>0.43713400000000002</v>
      </c>
      <c r="AD62">
        <f t="shared" si="4"/>
        <v>35.226399999999998</v>
      </c>
      <c r="AE62">
        <f t="shared" si="5"/>
        <v>15.437335724799999</v>
      </c>
      <c r="AF62" s="9"/>
      <c r="AG62" s="22">
        <v>0.16189600000000001</v>
      </c>
      <c r="AH62" s="22">
        <v>196.8</v>
      </c>
      <c r="AI62" s="22">
        <v>-3.55286E-2</v>
      </c>
      <c r="AJ62" s="22">
        <v>52</v>
      </c>
      <c r="AK62" s="22">
        <v>0.16091900000000001</v>
      </c>
      <c r="AL62">
        <f t="shared" si="6"/>
        <v>35.528599999999997</v>
      </c>
      <c r="AM62">
        <f t="shared" si="7"/>
        <v>5.7519382256</v>
      </c>
      <c r="AP62" s="9"/>
      <c r="AQ62" s="22">
        <v>0.43823200000000001</v>
      </c>
      <c r="AR62" s="22">
        <v>144.31100000000001</v>
      </c>
      <c r="AS62" s="22">
        <v>-3.5153200000000003E-2</v>
      </c>
      <c r="AT62" s="22">
        <v>52</v>
      </c>
      <c r="AU62" s="22">
        <v>0.43713400000000002</v>
      </c>
      <c r="AV62">
        <f t="shared" si="8"/>
        <v>35.153200000000005</v>
      </c>
      <c r="AW62">
        <f t="shared" si="9"/>
        <v>15.405257142400004</v>
      </c>
      <c r="AX62" s="9"/>
      <c r="AY62" s="22">
        <v>0.16189600000000001</v>
      </c>
      <c r="AZ62" s="22">
        <v>190.119</v>
      </c>
      <c r="BA62" s="22">
        <v>-3.5555999999999997E-2</v>
      </c>
      <c r="BB62" s="22">
        <v>52</v>
      </c>
      <c r="BC62" s="22">
        <v>0.160889</v>
      </c>
      <c r="BD62">
        <f t="shared" si="10"/>
        <v>35.555999999999997</v>
      </c>
      <c r="BE62">
        <f t="shared" si="11"/>
        <v>5.7563741759999996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49.832900000000002</v>
      </c>
      <c r="I63" s="22">
        <v>-3.5269200000000001E-2</v>
      </c>
      <c r="J63" s="22">
        <v>53</v>
      </c>
      <c r="K63" s="22">
        <v>0.43215900000000002</v>
      </c>
      <c r="L63">
        <f t="shared" si="0"/>
        <v>35.269199999999998</v>
      </c>
      <c r="M63">
        <f t="shared" si="1"/>
        <v>15.278511632399999</v>
      </c>
      <c r="N63" s="9"/>
      <c r="O63" s="22">
        <v>0.166931</v>
      </c>
      <c r="P63" s="22">
        <v>96.936300000000003</v>
      </c>
      <c r="Q63" s="22">
        <v>-3.5534700000000002E-2</v>
      </c>
      <c r="R63" s="22">
        <v>53</v>
      </c>
      <c r="S63" s="22">
        <v>0.16583300000000001</v>
      </c>
      <c r="T63">
        <f t="shared" si="2"/>
        <v>35.534700000000001</v>
      </c>
      <c r="U63">
        <f t="shared" si="3"/>
        <v>5.9318430057000002</v>
      </c>
      <c r="X63" s="9"/>
      <c r="Y63" s="22">
        <v>0.433197</v>
      </c>
      <c r="Z63" s="22">
        <v>193.453</v>
      </c>
      <c r="AA63" s="22">
        <v>-3.5250900000000002E-2</v>
      </c>
      <c r="AB63" s="22">
        <v>53</v>
      </c>
      <c r="AC63" s="22">
        <v>0.43209799999999998</v>
      </c>
      <c r="AD63">
        <f t="shared" si="4"/>
        <v>35.250900000000001</v>
      </c>
      <c r="AE63">
        <f t="shared" si="5"/>
        <v>15.270584127300001</v>
      </c>
      <c r="AF63" s="9"/>
      <c r="AG63" s="22">
        <v>0.166931</v>
      </c>
      <c r="AH63" s="22">
        <v>196.81</v>
      </c>
      <c r="AI63" s="22">
        <v>-3.5555999999999997E-2</v>
      </c>
      <c r="AJ63" s="22">
        <v>53</v>
      </c>
      <c r="AK63" s="22">
        <v>0.16586300000000001</v>
      </c>
      <c r="AL63">
        <f t="shared" si="6"/>
        <v>35.555999999999997</v>
      </c>
      <c r="AM63">
        <f t="shared" si="7"/>
        <v>5.9353986359999995</v>
      </c>
      <c r="AP63" s="9"/>
      <c r="AQ63" s="22">
        <v>0.433197</v>
      </c>
      <c r="AR63" s="22">
        <v>144.321</v>
      </c>
      <c r="AS63" s="22">
        <v>-3.5168499999999998E-2</v>
      </c>
      <c r="AT63" s="22">
        <v>53</v>
      </c>
      <c r="AU63" s="22">
        <v>0.43215900000000002</v>
      </c>
      <c r="AV63">
        <f t="shared" si="8"/>
        <v>35.168500000000002</v>
      </c>
      <c r="AW63">
        <f t="shared" si="9"/>
        <v>15.2348886945</v>
      </c>
      <c r="AX63" s="9"/>
      <c r="AY63" s="22">
        <v>0.166931</v>
      </c>
      <c r="AZ63" s="22">
        <v>190.12899999999999</v>
      </c>
      <c r="BA63" s="22">
        <v>-3.5534700000000002E-2</v>
      </c>
      <c r="BB63" s="22">
        <v>53</v>
      </c>
      <c r="BC63" s="22">
        <v>0.16586300000000001</v>
      </c>
      <c r="BD63">
        <f t="shared" si="10"/>
        <v>35.534700000000001</v>
      </c>
      <c r="BE63">
        <f t="shared" si="11"/>
        <v>5.9318430057000002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49.843000000000004</v>
      </c>
      <c r="I64" s="22">
        <v>-3.5299700000000003E-2</v>
      </c>
      <c r="J64" s="22">
        <v>54</v>
      </c>
      <c r="K64" s="22">
        <v>0.42700199999999999</v>
      </c>
      <c r="L64">
        <f t="shared" si="0"/>
        <v>35.299700000000001</v>
      </c>
      <c r="M64">
        <f t="shared" si="1"/>
        <v>15.113990151399999</v>
      </c>
      <c r="N64" s="9"/>
      <c r="O64" s="22">
        <v>0.17196700000000001</v>
      </c>
      <c r="P64" s="22">
        <v>96.946399999999997</v>
      </c>
      <c r="Q64" s="22">
        <v>-3.55194E-2</v>
      </c>
      <c r="R64" s="22">
        <v>54</v>
      </c>
      <c r="S64" s="22">
        <v>0.17086799999999999</v>
      </c>
      <c r="T64">
        <f t="shared" si="2"/>
        <v>35.519399999999997</v>
      </c>
      <c r="U64">
        <f t="shared" si="3"/>
        <v>6.1081646597999999</v>
      </c>
      <c r="X64" s="9"/>
      <c r="Y64" s="22">
        <v>0.42816199999999999</v>
      </c>
      <c r="Z64" s="22">
        <v>193.46299999999999</v>
      </c>
      <c r="AA64" s="22">
        <v>-3.5266100000000002E-2</v>
      </c>
      <c r="AB64" s="22">
        <v>54</v>
      </c>
      <c r="AC64" s="22">
        <v>0.42703200000000002</v>
      </c>
      <c r="AD64">
        <f t="shared" si="4"/>
        <v>35.266100000000002</v>
      </c>
      <c r="AE64">
        <f t="shared" si="5"/>
        <v>15.099603908200001</v>
      </c>
      <c r="AF64" s="9"/>
      <c r="AG64" s="22">
        <v>0.17196700000000001</v>
      </c>
      <c r="AH64" s="22">
        <v>196.82</v>
      </c>
      <c r="AI64" s="22">
        <v>-3.5565199999999998E-2</v>
      </c>
      <c r="AJ64" s="22">
        <v>54</v>
      </c>
      <c r="AK64" s="22">
        <v>0.17089799999999999</v>
      </c>
      <c r="AL64">
        <f t="shared" si="6"/>
        <v>35.565199999999997</v>
      </c>
      <c r="AM64">
        <f t="shared" si="7"/>
        <v>6.1160407483999997</v>
      </c>
      <c r="AP64" s="9"/>
      <c r="AQ64" s="22">
        <v>0.42816199999999999</v>
      </c>
      <c r="AR64" s="22">
        <v>144.33099999999999</v>
      </c>
      <c r="AS64" s="22">
        <v>-3.5183699999999998E-2</v>
      </c>
      <c r="AT64" s="22">
        <v>54</v>
      </c>
      <c r="AU64" s="22">
        <v>0.42709399999999997</v>
      </c>
      <c r="AV64">
        <f t="shared" si="8"/>
        <v>35.183700000000002</v>
      </c>
      <c r="AW64">
        <f t="shared" si="9"/>
        <v>15.064323359399999</v>
      </c>
      <c r="AX64" s="9"/>
      <c r="AY64" s="22">
        <v>0.17196700000000001</v>
      </c>
      <c r="AZ64" s="22">
        <v>190.13900000000001</v>
      </c>
      <c r="BA64" s="22">
        <v>-3.55286E-2</v>
      </c>
      <c r="BB64" s="22">
        <v>54</v>
      </c>
      <c r="BC64" s="22">
        <v>0.170929</v>
      </c>
      <c r="BD64">
        <f t="shared" si="10"/>
        <v>35.528599999999997</v>
      </c>
      <c r="BE64">
        <f t="shared" si="11"/>
        <v>6.1097467561999999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49.853000000000002</v>
      </c>
      <c r="I65" s="22">
        <v>-3.5324099999999997E-2</v>
      </c>
      <c r="J65" s="22">
        <v>55</v>
      </c>
      <c r="K65" s="22">
        <v>0.42196699999999998</v>
      </c>
      <c r="L65">
        <f t="shared" si="0"/>
        <v>35.324099999999994</v>
      </c>
      <c r="M65">
        <f t="shared" si="1"/>
        <v>14.946545136599998</v>
      </c>
      <c r="N65" s="9"/>
      <c r="O65" s="22">
        <v>0.17700199999999999</v>
      </c>
      <c r="P65" s="22">
        <v>96.956400000000002</v>
      </c>
      <c r="Q65" s="22">
        <v>-3.5510300000000002E-2</v>
      </c>
      <c r="R65" s="22">
        <v>55</v>
      </c>
      <c r="S65" s="22">
        <v>0.17596400000000001</v>
      </c>
      <c r="T65">
        <f t="shared" si="2"/>
        <v>35.510300000000001</v>
      </c>
      <c r="U65">
        <f t="shared" si="3"/>
        <v>6.2853941205999995</v>
      </c>
      <c r="X65" s="9"/>
      <c r="Y65" s="22">
        <v>0.423126</v>
      </c>
      <c r="Z65" s="22">
        <v>193.47300000000001</v>
      </c>
      <c r="AA65" s="22">
        <v>-3.5269200000000001E-2</v>
      </c>
      <c r="AB65" s="22">
        <v>55</v>
      </c>
      <c r="AC65" s="22">
        <v>0.42202800000000001</v>
      </c>
      <c r="AD65">
        <f t="shared" si="4"/>
        <v>35.269199999999998</v>
      </c>
      <c r="AE65">
        <f t="shared" si="5"/>
        <v>14.923315519199999</v>
      </c>
      <c r="AF65" s="9"/>
      <c r="AG65" s="22">
        <v>0.17700199999999999</v>
      </c>
      <c r="AH65" s="22">
        <v>196.83</v>
      </c>
      <c r="AI65" s="22">
        <v>-3.5562099999999999E-2</v>
      </c>
      <c r="AJ65" s="22">
        <v>55</v>
      </c>
      <c r="AK65" s="22">
        <v>0.17599500000000001</v>
      </c>
      <c r="AL65">
        <f t="shared" si="6"/>
        <v>35.562100000000001</v>
      </c>
      <c r="AM65">
        <f t="shared" si="7"/>
        <v>6.2945628241999998</v>
      </c>
      <c r="AP65" s="9"/>
      <c r="AQ65" s="22">
        <v>0.423126</v>
      </c>
      <c r="AR65" s="22">
        <v>144.34100000000001</v>
      </c>
      <c r="AS65" s="22">
        <v>-3.5201999999999997E-2</v>
      </c>
      <c r="AT65" s="22">
        <v>55</v>
      </c>
      <c r="AU65" s="22">
        <v>0.42202800000000001</v>
      </c>
      <c r="AV65">
        <f t="shared" si="8"/>
        <v>35.201999999999998</v>
      </c>
      <c r="AW65">
        <f t="shared" si="9"/>
        <v>14.894881452</v>
      </c>
      <c r="AX65" s="9"/>
      <c r="AY65" s="22">
        <v>0.17700199999999999</v>
      </c>
      <c r="AZ65" s="22">
        <v>190.149</v>
      </c>
      <c r="BA65" s="22">
        <v>-3.5522499999999999E-2</v>
      </c>
      <c r="BB65" s="22">
        <v>55</v>
      </c>
      <c r="BC65" s="22">
        <v>0.17593400000000001</v>
      </c>
      <c r="BD65">
        <f t="shared" si="10"/>
        <v>35.522500000000001</v>
      </c>
      <c r="BE65">
        <f t="shared" si="11"/>
        <v>6.2875535449999997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49.863100000000003</v>
      </c>
      <c r="I66" s="22">
        <v>-3.5345500000000002E-2</v>
      </c>
      <c r="J66" s="22">
        <v>56</v>
      </c>
      <c r="K66" s="22">
        <v>0.416931</v>
      </c>
      <c r="L66">
        <f t="shared" si="0"/>
        <v>35.345500000000001</v>
      </c>
      <c r="M66">
        <f t="shared" si="1"/>
        <v>14.777635440500001</v>
      </c>
      <c r="N66" s="9"/>
      <c r="O66" s="22">
        <v>0.182037</v>
      </c>
      <c r="P66" s="22">
        <v>96.966499999999996</v>
      </c>
      <c r="Q66" s="22">
        <v>-3.5516399999999997E-2</v>
      </c>
      <c r="R66" s="22">
        <v>56</v>
      </c>
      <c r="S66" s="22">
        <v>0.18099999999999999</v>
      </c>
      <c r="T66">
        <f t="shared" si="2"/>
        <v>35.516399999999997</v>
      </c>
      <c r="U66">
        <f t="shared" si="3"/>
        <v>6.4652989067999993</v>
      </c>
      <c r="X66" s="9"/>
      <c r="Y66" s="22">
        <v>0.41809099999999999</v>
      </c>
      <c r="Z66" s="22">
        <v>193.483</v>
      </c>
      <c r="AA66" s="22">
        <v>-3.5278299999999999E-2</v>
      </c>
      <c r="AB66" s="22">
        <v>56</v>
      </c>
      <c r="AC66" s="22">
        <v>0.416931</v>
      </c>
      <c r="AD66">
        <f t="shared" si="4"/>
        <v>35.278300000000002</v>
      </c>
      <c r="AE66">
        <f t="shared" si="5"/>
        <v>14.7495397253</v>
      </c>
      <c r="AF66" s="9"/>
      <c r="AG66" s="22">
        <v>0.182037</v>
      </c>
      <c r="AH66" s="22">
        <v>196.84</v>
      </c>
      <c r="AI66" s="22">
        <v>-3.5555999999999997E-2</v>
      </c>
      <c r="AJ66" s="22">
        <v>56</v>
      </c>
      <c r="AK66" s="22">
        <v>0.18096899999999999</v>
      </c>
      <c r="AL66">
        <f t="shared" si="6"/>
        <v>35.555999999999997</v>
      </c>
      <c r="AM66">
        <f t="shared" si="7"/>
        <v>6.4725075719999996</v>
      </c>
      <c r="AP66" s="9"/>
      <c r="AQ66" s="22">
        <v>0.41809099999999999</v>
      </c>
      <c r="AR66" s="22">
        <v>144.351</v>
      </c>
      <c r="AS66" s="22">
        <v>-3.5211199999999998E-2</v>
      </c>
      <c r="AT66" s="22">
        <v>56</v>
      </c>
      <c r="AU66" s="22">
        <v>0.41702299999999998</v>
      </c>
      <c r="AV66">
        <f t="shared" si="8"/>
        <v>35.211199999999998</v>
      </c>
      <c r="AW66">
        <f t="shared" si="9"/>
        <v>14.721485819199998</v>
      </c>
      <c r="AX66" s="9"/>
      <c r="AY66" s="22">
        <v>0.182037</v>
      </c>
      <c r="AZ66" s="22">
        <v>190.15899999999999</v>
      </c>
      <c r="BA66" s="22">
        <v>-3.55194E-2</v>
      </c>
      <c r="BB66" s="22">
        <v>56</v>
      </c>
      <c r="BC66" s="22">
        <v>0.18099999999999999</v>
      </c>
      <c r="BD66">
        <f t="shared" si="10"/>
        <v>35.519399999999997</v>
      </c>
      <c r="BE66">
        <f t="shared" si="11"/>
        <v>6.4658450177999995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49.873199999999997</v>
      </c>
      <c r="I67" s="22">
        <v>-3.5357699999999999E-2</v>
      </c>
      <c r="J67" s="22">
        <v>57</v>
      </c>
      <c r="K67" s="22">
        <v>0.41195700000000002</v>
      </c>
      <c r="L67">
        <f t="shared" si="0"/>
        <v>35.357700000000001</v>
      </c>
      <c r="M67">
        <f t="shared" si="1"/>
        <v>14.604674773500001</v>
      </c>
      <c r="N67" s="9"/>
      <c r="O67" s="22">
        <v>0.18707299999999999</v>
      </c>
      <c r="P67" s="22">
        <v>96.976600000000005</v>
      </c>
      <c r="Q67" s="22">
        <v>-3.5525500000000002E-2</v>
      </c>
      <c r="R67" s="22">
        <v>57</v>
      </c>
      <c r="S67" s="22">
        <v>0.185974</v>
      </c>
      <c r="T67">
        <f t="shared" si="2"/>
        <v>35.525500000000001</v>
      </c>
      <c r="U67">
        <f t="shared" si="3"/>
        <v>6.6458618614999994</v>
      </c>
      <c r="X67" s="9"/>
      <c r="Y67" s="22">
        <v>0.41305500000000001</v>
      </c>
      <c r="Z67" s="22">
        <v>193.49299999999999</v>
      </c>
      <c r="AA67" s="22">
        <v>-3.5278299999999999E-2</v>
      </c>
      <c r="AB67" s="22">
        <v>57</v>
      </c>
      <c r="AC67" s="22">
        <v>0.41192600000000001</v>
      </c>
      <c r="AD67">
        <f t="shared" si="4"/>
        <v>35.278300000000002</v>
      </c>
      <c r="AE67">
        <f t="shared" si="5"/>
        <v>14.571878206500001</v>
      </c>
      <c r="AF67" s="9"/>
      <c r="AG67" s="22">
        <v>0.18707299999999999</v>
      </c>
      <c r="AH67" s="22">
        <v>196.851</v>
      </c>
      <c r="AI67" s="22">
        <v>-3.5537699999999998E-2</v>
      </c>
      <c r="AJ67" s="22">
        <v>57</v>
      </c>
      <c r="AK67" s="22">
        <v>0.18603500000000001</v>
      </c>
      <c r="AL67">
        <f t="shared" si="6"/>
        <v>35.537700000000001</v>
      </c>
      <c r="AM67">
        <f t="shared" si="7"/>
        <v>6.6481441520999995</v>
      </c>
      <c r="AP67" s="9"/>
      <c r="AQ67" s="22">
        <v>0.41305500000000001</v>
      </c>
      <c r="AR67" s="22">
        <v>144.36099999999999</v>
      </c>
      <c r="AS67" s="22">
        <v>-3.5226399999999998E-2</v>
      </c>
      <c r="AT67" s="22">
        <v>57</v>
      </c>
      <c r="AU67" s="22">
        <v>0.41189599999999998</v>
      </c>
      <c r="AV67">
        <f t="shared" si="8"/>
        <v>35.226399999999998</v>
      </c>
      <c r="AW67">
        <f t="shared" si="9"/>
        <v>14.550440651999999</v>
      </c>
      <c r="AX67" s="9"/>
      <c r="AY67" s="22">
        <v>0.18707299999999999</v>
      </c>
      <c r="AZ67" s="22">
        <v>190.16900000000001</v>
      </c>
      <c r="BA67" s="22">
        <v>-3.5516399999999997E-2</v>
      </c>
      <c r="BB67" s="22">
        <v>57</v>
      </c>
      <c r="BC67" s="22">
        <v>0.185974</v>
      </c>
      <c r="BD67">
        <f t="shared" si="10"/>
        <v>35.516399999999997</v>
      </c>
      <c r="BE67">
        <f t="shared" si="11"/>
        <v>6.6441594971999995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49.883299999999998</v>
      </c>
      <c r="I68" s="22">
        <v>-3.5369900000000003E-2</v>
      </c>
      <c r="J68" s="22">
        <v>58</v>
      </c>
      <c r="K68" s="22">
        <v>0.40686</v>
      </c>
      <c r="L68">
        <f t="shared" si="0"/>
        <v>35.369900000000001</v>
      </c>
      <c r="M68">
        <f t="shared" si="1"/>
        <v>14.431626598000001</v>
      </c>
      <c r="N68" s="9"/>
      <c r="O68" s="22">
        <v>0.192108</v>
      </c>
      <c r="P68" s="22">
        <v>96.986599999999996</v>
      </c>
      <c r="Q68" s="22">
        <v>-3.5513299999999998E-2</v>
      </c>
      <c r="R68" s="22">
        <v>58</v>
      </c>
      <c r="S68" s="22">
        <v>0.19103999999999999</v>
      </c>
      <c r="T68">
        <f t="shared" si="2"/>
        <v>35.513300000000001</v>
      </c>
      <c r="U68">
        <f t="shared" si="3"/>
        <v>6.8223890364000006</v>
      </c>
      <c r="X68" s="9"/>
      <c r="Y68" s="22">
        <v>0.40801999999999999</v>
      </c>
      <c r="Z68" s="22">
        <v>193.50299999999999</v>
      </c>
      <c r="AA68" s="22">
        <v>-3.5293600000000001E-2</v>
      </c>
      <c r="AB68" s="22">
        <v>58</v>
      </c>
      <c r="AC68" s="22">
        <v>0.406891</v>
      </c>
      <c r="AD68">
        <f t="shared" si="4"/>
        <v>35.293599999999998</v>
      </c>
      <c r="AE68">
        <f t="shared" si="5"/>
        <v>14.400494671999999</v>
      </c>
      <c r="AF68" s="9"/>
      <c r="AG68" s="22">
        <v>0.192108</v>
      </c>
      <c r="AH68" s="22">
        <v>196.86099999999999</v>
      </c>
      <c r="AI68" s="22">
        <v>-3.5510300000000002E-2</v>
      </c>
      <c r="AJ68" s="22">
        <v>58</v>
      </c>
      <c r="AK68" s="22">
        <v>0.19101000000000001</v>
      </c>
      <c r="AL68">
        <f t="shared" si="6"/>
        <v>35.510300000000001</v>
      </c>
      <c r="AM68">
        <f t="shared" si="7"/>
        <v>6.8218127123999999</v>
      </c>
      <c r="AP68" s="9"/>
      <c r="AQ68" s="22">
        <v>0.40801999999999999</v>
      </c>
      <c r="AR68" s="22">
        <v>144.37100000000001</v>
      </c>
      <c r="AS68" s="22">
        <v>-3.5253899999999998E-2</v>
      </c>
      <c r="AT68" s="22">
        <v>58</v>
      </c>
      <c r="AU68" s="22">
        <v>0.406891</v>
      </c>
      <c r="AV68">
        <f t="shared" si="8"/>
        <v>35.253899999999994</v>
      </c>
      <c r="AW68">
        <f t="shared" si="9"/>
        <v>14.384296277999997</v>
      </c>
      <c r="AX68" s="9"/>
      <c r="AY68" s="22">
        <v>0.192108</v>
      </c>
      <c r="AZ68" s="22">
        <v>190.179</v>
      </c>
      <c r="BA68" s="22">
        <v>-3.5507200000000003E-2</v>
      </c>
      <c r="BB68" s="22">
        <v>58</v>
      </c>
      <c r="BC68" s="22">
        <v>0.19110099999999999</v>
      </c>
      <c r="BD68">
        <f t="shared" si="10"/>
        <v>35.507200000000005</v>
      </c>
      <c r="BE68">
        <f t="shared" si="11"/>
        <v>6.8212171776000012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49.893300000000004</v>
      </c>
      <c r="I69" s="22">
        <v>-3.53821E-2</v>
      </c>
      <c r="J69" s="22">
        <v>59</v>
      </c>
      <c r="K69" s="22">
        <v>0.40191700000000002</v>
      </c>
      <c r="L69">
        <f t="shared" si="0"/>
        <v>35.382100000000001</v>
      </c>
      <c r="M69">
        <f t="shared" si="1"/>
        <v>14.258455568500001</v>
      </c>
      <c r="N69" s="9"/>
      <c r="O69" s="22">
        <v>0.19714400000000001</v>
      </c>
      <c r="P69" s="22">
        <v>96.996700000000004</v>
      </c>
      <c r="Q69" s="22">
        <v>-3.5482800000000002E-2</v>
      </c>
      <c r="R69" s="22">
        <v>59</v>
      </c>
      <c r="S69" s="22">
        <v>0.196075</v>
      </c>
      <c r="T69">
        <f t="shared" si="2"/>
        <v>35.482800000000005</v>
      </c>
      <c r="U69">
        <f t="shared" si="3"/>
        <v>6.9952211232000012</v>
      </c>
      <c r="X69" s="9"/>
      <c r="Y69" s="22">
        <v>0.40298499999999998</v>
      </c>
      <c r="Z69" s="22">
        <v>193.51300000000001</v>
      </c>
      <c r="AA69" s="22">
        <v>-3.5305799999999998E-2</v>
      </c>
      <c r="AB69" s="22">
        <v>59</v>
      </c>
      <c r="AC69" s="22">
        <v>0.401947</v>
      </c>
      <c r="AD69">
        <f t="shared" si="4"/>
        <v>35.305799999999998</v>
      </c>
      <c r="AE69">
        <f t="shared" si="5"/>
        <v>14.227707812999999</v>
      </c>
      <c r="AF69" s="9"/>
      <c r="AG69" s="22">
        <v>0.19714400000000001</v>
      </c>
      <c r="AH69" s="22">
        <v>196.87100000000001</v>
      </c>
      <c r="AI69" s="22">
        <v>-3.5494999999999999E-2</v>
      </c>
      <c r="AJ69" s="22">
        <v>59</v>
      </c>
      <c r="AK69" s="22">
        <v>0.196045</v>
      </c>
      <c r="AL69">
        <f t="shared" si="6"/>
        <v>35.494999999999997</v>
      </c>
      <c r="AM69">
        <f t="shared" si="7"/>
        <v>6.9976262800000004</v>
      </c>
      <c r="AP69" s="9"/>
      <c r="AQ69" s="22">
        <v>0.40298499999999998</v>
      </c>
      <c r="AR69" s="22">
        <v>144.381</v>
      </c>
      <c r="AS69" s="22">
        <v>-3.5272199999999997E-2</v>
      </c>
      <c r="AT69" s="22">
        <v>59</v>
      </c>
      <c r="AU69" s="22">
        <v>0.40191700000000002</v>
      </c>
      <c r="AV69">
        <f t="shared" si="8"/>
        <v>35.272199999999998</v>
      </c>
      <c r="AW69">
        <f t="shared" si="9"/>
        <v>14.214167516999998</v>
      </c>
      <c r="AX69" s="9"/>
      <c r="AY69" s="22">
        <v>0.19714400000000001</v>
      </c>
      <c r="AZ69" s="22">
        <v>190.18899999999999</v>
      </c>
      <c r="BA69" s="22">
        <v>-3.5501100000000001E-2</v>
      </c>
      <c r="BB69" s="22">
        <v>59</v>
      </c>
      <c r="BC69" s="22">
        <v>0.196045</v>
      </c>
      <c r="BD69">
        <f t="shared" si="10"/>
        <v>35.501100000000001</v>
      </c>
      <c r="BE69">
        <f t="shared" si="11"/>
        <v>6.9988288584000005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49.903399999999998</v>
      </c>
      <c r="I70" s="22">
        <v>-3.53973E-2</v>
      </c>
      <c r="J70" s="22">
        <v>60</v>
      </c>
      <c r="K70" s="22">
        <v>0.39688099999999998</v>
      </c>
      <c r="L70">
        <f t="shared" si="0"/>
        <v>35.397300000000001</v>
      </c>
      <c r="M70">
        <f t="shared" si="1"/>
        <v>14.0863201377</v>
      </c>
      <c r="N70" s="9"/>
      <c r="O70" s="22">
        <v>0.202179</v>
      </c>
      <c r="P70" s="22">
        <v>97.006799999999998</v>
      </c>
      <c r="Q70" s="22">
        <v>-3.5461399999999997E-2</v>
      </c>
      <c r="R70" s="22">
        <v>60</v>
      </c>
      <c r="S70" s="22">
        <v>0.20117199999999999</v>
      </c>
      <c r="T70">
        <f t="shared" si="2"/>
        <v>35.461399999999998</v>
      </c>
      <c r="U70">
        <f t="shared" si="3"/>
        <v>7.1695503905999995</v>
      </c>
      <c r="X70" s="9"/>
      <c r="Y70" s="22">
        <v>0.397949</v>
      </c>
      <c r="Z70" s="22">
        <v>193.523</v>
      </c>
      <c r="AA70" s="22">
        <v>-3.5314900000000003E-2</v>
      </c>
      <c r="AB70" s="22">
        <v>60</v>
      </c>
      <c r="AC70" s="22">
        <v>0.39682000000000001</v>
      </c>
      <c r="AD70">
        <f t="shared" si="4"/>
        <v>35.314900000000002</v>
      </c>
      <c r="AE70">
        <f t="shared" si="5"/>
        <v>14.0535291401</v>
      </c>
      <c r="AF70" s="9"/>
      <c r="AG70" s="22">
        <v>0.202179</v>
      </c>
      <c r="AH70" s="22">
        <v>196.881</v>
      </c>
      <c r="AI70" s="22">
        <v>-3.5494999999999999E-2</v>
      </c>
      <c r="AJ70" s="22">
        <v>60</v>
      </c>
      <c r="AK70" s="22">
        <v>0.20108000000000001</v>
      </c>
      <c r="AL70">
        <f t="shared" si="6"/>
        <v>35.494999999999997</v>
      </c>
      <c r="AM70">
        <f t="shared" si="7"/>
        <v>7.1763436049999996</v>
      </c>
      <c r="AP70" s="9"/>
      <c r="AQ70" s="22">
        <v>0.397949</v>
      </c>
      <c r="AR70" s="22">
        <v>144.39099999999999</v>
      </c>
      <c r="AS70" s="22">
        <v>-3.5290500000000002E-2</v>
      </c>
      <c r="AT70" s="22">
        <v>60</v>
      </c>
      <c r="AU70" s="22">
        <v>0.39688099999999998</v>
      </c>
      <c r="AV70">
        <f t="shared" si="8"/>
        <v>35.290500000000002</v>
      </c>
      <c r="AW70">
        <f t="shared" si="9"/>
        <v>14.0438191845</v>
      </c>
      <c r="AX70" s="9"/>
      <c r="AY70" s="22">
        <v>0.202179</v>
      </c>
      <c r="AZ70" s="22">
        <v>190.2</v>
      </c>
      <c r="BA70" s="22">
        <v>-3.5522499999999999E-2</v>
      </c>
      <c r="BB70" s="22">
        <v>60</v>
      </c>
      <c r="BC70" s="22">
        <v>0.20117199999999999</v>
      </c>
      <c r="BD70">
        <f t="shared" si="10"/>
        <v>35.522500000000001</v>
      </c>
      <c r="BE70">
        <f t="shared" si="11"/>
        <v>7.1819035275000003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49.913499999999999</v>
      </c>
      <c r="I71" s="22">
        <v>-3.53973E-2</v>
      </c>
      <c r="J71" s="22">
        <v>61</v>
      </c>
      <c r="K71" s="22">
        <v>0.39184600000000003</v>
      </c>
      <c r="L71">
        <f t="shared" si="0"/>
        <v>35.397300000000001</v>
      </c>
      <c r="M71">
        <f t="shared" si="1"/>
        <v>13.9080947322</v>
      </c>
      <c r="N71" s="9"/>
      <c r="O71" s="22">
        <v>0.20721400000000001</v>
      </c>
      <c r="P71" s="22">
        <v>97.016900000000007</v>
      </c>
      <c r="Q71" s="22">
        <v>-3.5464500000000003E-2</v>
      </c>
      <c r="R71" s="22">
        <v>61</v>
      </c>
      <c r="S71" s="22">
        <v>0.206177</v>
      </c>
      <c r="T71">
        <f t="shared" si="2"/>
        <v>35.464500000000001</v>
      </c>
      <c r="U71">
        <f t="shared" si="3"/>
        <v>7.3487409030000004</v>
      </c>
      <c r="X71" s="9"/>
      <c r="Y71" s="22">
        <v>0.39291399999999999</v>
      </c>
      <c r="Z71" s="22">
        <v>193.53299999999999</v>
      </c>
      <c r="AA71" s="22">
        <v>-3.5320999999999998E-2</v>
      </c>
      <c r="AB71" s="22">
        <v>61</v>
      </c>
      <c r="AC71" s="22">
        <v>0.391876</v>
      </c>
      <c r="AD71">
        <f t="shared" si="4"/>
        <v>35.320999999999998</v>
      </c>
      <c r="AE71">
        <f t="shared" si="5"/>
        <v>13.878115393999998</v>
      </c>
      <c r="AF71" s="9"/>
      <c r="AG71" s="22">
        <v>0.20721400000000001</v>
      </c>
      <c r="AH71" s="22">
        <v>196.89099999999999</v>
      </c>
      <c r="AI71" s="22">
        <v>-3.54919E-2</v>
      </c>
      <c r="AJ71" s="22">
        <v>61</v>
      </c>
      <c r="AK71" s="22">
        <v>0.206146</v>
      </c>
      <c r="AL71">
        <f t="shared" si="6"/>
        <v>35.491900000000001</v>
      </c>
      <c r="AM71">
        <f t="shared" si="7"/>
        <v>7.3544185666000006</v>
      </c>
      <c r="AP71" s="9"/>
      <c r="AQ71" s="22">
        <v>0.39291399999999999</v>
      </c>
      <c r="AR71" s="22">
        <v>144.40100000000001</v>
      </c>
      <c r="AS71" s="22">
        <v>-3.5296599999999997E-2</v>
      </c>
      <c r="AT71" s="22">
        <v>61</v>
      </c>
      <c r="AU71" s="22">
        <v>0.391876</v>
      </c>
      <c r="AV71">
        <f t="shared" si="8"/>
        <v>35.296599999999998</v>
      </c>
      <c r="AW71">
        <f t="shared" si="9"/>
        <v>13.868528292399999</v>
      </c>
      <c r="AX71" s="9"/>
      <c r="AY71" s="22">
        <v>0.20721400000000001</v>
      </c>
      <c r="AZ71" s="22">
        <v>190.21</v>
      </c>
      <c r="BA71" s="22">
        <v>-3.5522499999999999E-2</v>
      </c>
      <c r="BB71" s="22">
        <v>61</v>
      </c>
      <c r="BC71" s="22">
        <v>0.206177</v>
      </c>
      <c r="BD71">
        <f t="shared" si="10"/>
        <v>35.522500000000001</v>
      </c>
      <c r="BE71">
        <f t="shared" si="11"/>
        <v>7.3607593150000001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49.923499999999997</v>
      </c>
      <c r="I72" s="22">
        <v>-3.5385100000000003E-2</v>
      </c>
      <c r="J72" s="22">
        <v>62</v>
      </c>
      <c r="K72" s="22">
        <v>0.38680999999999999</v>
      </c>
      <c r="L72">
        <f t="shared" si="0"/>
        <v>35.385100000000001</v>
      </c>
      <c r="M72">
        <f t="shared" si="1"/>
        <v>13.725101817800001</v>
      </c>
      <c r="N72" s="9"/>
      <c r="O72" s="22">
        <v>0.21224999999999999</v>
      </c>
      <c r="P72" s="22">
        <v>97.026899999999998</v>
      </c>
      <c r="Q72" s="22">
        <v>-3.5488899999999997E-2</v>
      </c>
      <c r="R72" s="22">
        <v>62</v>
      </c>
      <c r="S72" s="22">
        <v>0.21124299999999999</v>
      </c>
      <c r="T72">
        <f t="shared" si="2"/>
        <v>35.488899999999994</v>
      </c>
      <c r="U72">
        <f t="shared" si="3"/>
        <v>7.5325190249999983</v>
      </c>
      <c r="X72" s="9"/>
      <c r="Y72" s="22">
        <v>0.387878</v>
      </c>
      <c r="Z72" s="22">
        <v>193.54300000000001</v>
      </c>
      <c r="AA72" s="22">
        <v>-3.5324099999999997E-2</v>
      </c>
      <c r="AB72" s="22">
        <v>62</v>
      </c>
      <c r="AC72" s="22">
        <v>0.38674900000000001</v>
      </c>
      <c r="AD72">
        <f t="shared" si="4"/>
        <v>35.324099999999994</v>
      </c>
      <c r="AE72">
        <f t="shared" si="5"/>
        <v>13.701441259799997</v>
      </c>
      <c r="AF72" s="9"/>
      <c r="AG72" s="22">
        <v>0.21224999999999999</v>
      </c>
      <c r="AH72" s="22">
        <v>196.90100000000001</v>
      </c>
      <c r="AI72" s="22">
        <v>-3.5494999999999999E-2</v>
      </c>
      <c r="AJ72" s="22">
        <v>62</v>
      </c>
      <c r="AK72" s="22">
        <v>0.21121200000000001</v>
      </c>
      <c r="AL72">
        <f t="shared" si="6"/>
        <v>35.494999999999997</v>
      </c>
      <c r="AM72">
        <f t="shared" si="7"/>
        <v>7.5338137499999993</v>
      </c>
      <c r="AP72" s="9"/>
      <c r="AQ72" s="22">
        <v>0.387878</v>
      </c>
      <c r="AR72" s="22">
        <v>144.411</v>
      </c>
      <c r="AS72" s="22">
        <v>-3.5318000000000002E-2</v>
      </c>
      <c r="AT72" s="22">
        <v>62</v>
      </c>
      <c r="AU72" s="22">
        <v>0.38687100000000002</v>
      </c>
      <c r="AV72">
        <f t="shared" si="8"/>
        <v>35.318000000000005</v>
      </c>
      <c r="AW72">
        <f t="shared" si="9"/>
        <v>13.699075204000001</v>
      </c>
      <c r="AX72" s="9"/>
      <c r="AY72" s="22">
        <v>0.21224999999999999</v>
      </c>
      <c r="AZ72" s="22">
        <v>190.22</v>
      </c>
      <c r="BA72" s="22">
        <v>-3.5494999999999999E-2</v>
      </c>
      <c r="BB72" s="22">
        <v>62</v>
      </c>
      <c r="BC72" s="22">
        <v>0.21121200000000001</v>
      </c>
      <c r="BD72">
        <f t="shared" si="10"/>
        <v>35.494999999999997</v>
      </c>
      <c r="BE72">
        <f t="shared" si="11"/>
        <v>7.5338137499999993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49.933599999999998</v>
      </c>
      <c r="I73" s="22">
        <v>-3.5394299999999997E-2</v>
      </c>
      <c r="J73" s="22">
        <v>63</v>
      </c>
      <c r="K73" s="22">
        <v>0.38180500000000001</v>
      </c>
      <c r="L73">
        <f t="shared" si="0"/>
        <v>35.394299999999994</v>
      </c>
      <c r="M73">
        <f t="shared" si="1"/>
        <v>13.550459994899997</v>
      </c>
      <c r="N73" s="9"/>
      <c r="O73" s="22">
        <v>0.21728500000000001</v>
      </c>
      <c r="P73" s="22">
        <v>97.037000000000006</v>
      </c>
      <c r="Q73" s="22">
        <v>-3.5507200000000003E-2</v>
      </c>
      <c r="R73" s="22">
        <v>63</v>
      </c>
      <c r="S73" s="22">
        <v>0.21621699999999999</v>
      </c>
      <c r="T73">
        <f t="shared" si="2"/>
        <v>35.507200000000005</v>
      </c>
      <c r="U73">
        <f t="shared" si="3"/>
        <v>7.7151819520000009</v>
      </c>
      <c r="X73" s="9"/>
      <c r="Y73" s="22">
        <v>0.38284299999999999</v>
      </c>
      <c r="Z73" s="22">
        <v>193.553</v>
      </c>
      <c r="AA73" s="22">
        <v>-3.53271E-2</v>
      </c>
      <c r="AB73" s="22">
        <v>63</v>
      </c>
      <c r="AC73" s="22">
        <v>0.381714</v>
      </c>
      <c r="AD73">
        <f t="shared" si="4"/>
        <v>35.327100000000002</v>
      </c>
      <c r="AE73">
        <f t="shared" si="5"/>
        <v>13.5247329453</v>
      </c>
      <c r="AF73" s="9"/>
      <c r="AG73" s="22">
        <v>0.21728500000000001</v>
      </c>
      <c r="AH73" s="22">
        <v>196.911</v>
      </c>
      <c r="AI73" s="22">
        <v>-3.5510300000000002E-2</v>
      </c>
      <c r="AJ73" s="22">
        <v>63</v>
      </c>
      <c r="AK73" s="22">
        <v>0.21618699999999999</v>
      </c>
      <c r="AL73">
        <f t="shared" si="6"/>
        <v>35.510300000000001</v>
      </c>
      <c r="AM73">
        <f t="shared" si="7"/>
        <v>7.7158555355000003</v>
      </c>
      <c r="AP73" s="9"/>
      <c r="AQ73" s="22">
        <v>0.38284299999999999</v>
      </c>
      <c r="AR73" s="22">
        <v>144.42099999999999</v>
      </c>
      <c r="AS73" s="22">
        <v>-3.5342400000000003E-2</v>
      </c>
      <c r="AT73" s="22">
        <v>63</v>
      </c>
      <c r="AU73" s="22">
        <v>0.38168299999999999</v>
      </c>
      <c r="AV73">
        <f t="shared" si="8"/>
        <v>35.342400000000005</v>
      </c>
      <c r="AW73">
        <f t="shared" si="9"/>
        <v>13.530590443200001</v>
      </c>
      <c r="AX73" s="9"/>
      <c r="AY73" s="22">
        <v>0.21728500000000001</v>
      </c>
      <c r="AZ73" s="22">
        <v>190.23</v>
      </c>
      <c r="BA73" s="22">
        <v>-3.5494999999999999E-2</v>
      </c>
      <c r="BB73" s="22">
        <v>63</v>
      </c>
      <c r="BC73" s="22">
        <v>0.21621699999999999</v>
      </c>
      <c r="BD73">
        <f t="shared" si="10"/>
        <v>35.494999999999997</v>
      </c>
      <c r="BE73">
        <f t="shared" si="11"/>
        <v>7.7125310749999993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49.9437</v>
      </c>
      <c r="I74" s="22">
        <v>-3.5400399999999999E-2</v>
      </c>
      <c r="J74" s="22">
        <v>64</v>
      </c>
      <c r="K74" s="22">
        <v>0.37670900000000002</v>
      </c>
      <c r="L74">
        <f t="shared" si="0"/>
        <v>35.400399999999998</v>
      </c>
      <c r="M74">
        <f t="shared" si="1"/>
        <v>13.374554323199998</v>
      </c>
      <c r="N74" s="9"/>
      <c r="O74" s="22">
        <v>0.22232099999999999</v>
      </c>
      <c r="P74" s="22">
        <v>97.0471</v>
      </c>
      <c r="Q74" s="22">
        <v>-3.5501100000000001E-2</v>
      </c>
      <c r="R74" s="22">
        <v>64</v>
      </c>
      <c r="S74" s="22">
        <v>0.221222</v>
      </c>
      <c r="T74">
        <f t="shared" si="2"/>
        <v>35.501100000000001</v>
      </c>
      <c r="U74">
        <f t="shared" si="3"/>
        <v>7.8926400531000001</v>
      </c>
      <c r="X74" s="9"/>
      <c r="Y74" s="22">
        <v>0.37780799999999998</v>
      </c>
      <c r="Z74" s="22">
        <v>193.56299999999999</v>
      </c>
      <c r="AA74" s="22">
        <v>-3.53271E-2</v>
      </c>
      <c r="AB74" s="22">
        <v>64</v>
      </c>
      <c r="AC74" s="22">
        <v>0.37674000000000002</v>
      </c>
      <c r="AD74">
        <f t="shared" si="4"/>
        <v>35.327100000000002</v>
      </c>
      <c r="AE74">
        <f t="shared" si="5"/>
        <v>13.3468609968</v>
      </c>
      <c r="AF74" s="9"/>
      <c r="AG74" s="22">
        <v>0.22232099999999999</v>
      </c>
      <c r="AH74" s="22">
        <v>196.92099999999999</v>
      </c>
      <c r="AI74" s="22">
        <v>-3.5510300000000002E-2</v>
      </c>
      <c r="AJ74" s="22">
        <v>64</v>
      </c>
      <c r="AK74" s="22">
        <v>0.221222</v>
      </c>
      <c r="AL74">
        <f t="shared" si="6"/>
        <v>35.510300000000001</v>
      </c>
      <c r="AM74">
        <f t="shared" si="7"/>
        <v>7.8946854062999998</v>
      </c>
      <c r="AP74" s="9"/>
      <c r="AQ74" s="22">
        <v>0.37780799999999998</v>
      </c>
      <c r="AR74" s="22">
        <v>144.43100000000001</v>
      </c>
      <c r="AS74" s="22">
        <v>-3.5342400000000003E-2</v>
      </c>
      <c r="AT74" s="22">
        <v>64</v>
      </c>
      <c r="AU74" s="22">
        <v>0.37661699999999998</v>
      </c>
      <c r="AV74">
        <f t="shared" si="8"/>
        <v>35.342400000000005</v>
      </c>
      <c r="AW74">
        <f t="shared" si="9"/>
        <v>13.352641459200001</v>
      </c>
      <c r="AX74" s="9"/>
      <c r="AY74" s="22">
        <v>0.22232099999999999</v>
      </c>
      <c r="AZ74" s="22">
        <v>190.24</v>
      </c>
      <c r="BA74" s="22">
        <v>-3.5507200000000003E-2</v>
      </c>
      <c r="BB74" s="22">
        <v>64</v>
      </c>
      <c r="BC74" s="22">
        <v>0.22131300000000001</v>
      </c>
      <c r="BD74">
        <f t="shared" si="10"/>
        <v>35.507200000000005</v>
      </c>
      <c r="BE74">
        <f t="shared" si="11"/>
        <v>7.8939962112000011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49.953800000000001</v>
      </c>
      <c r="I75" s="22">
        <v>-3.5412600000000002E-2</v>
      </c>
      <c r="J75" s="22">
        <v>65</v>
      </c>
      <c r="K75" s="22">
        <v>0.37161300000000003</v>
      </c>
      <c r="L75">
        <f t="shared" si="0"/>
        <v>35.412600000000005</v>
      </c>
      <c r="M75">
        <f t="shared" si="1"/>
        <v>13.200825727200002</v>
      </c>
      <c r="N75" s="9"/>
      <c r="O75" s="22">
        <v>0.227356</v>
      </c>
      <c r="P75" s="22">
        <v>97.057100000000005</v>
      </c>
      <c r="Q75" s="22">
        <v>-3.5494999999999999E-2</v>
      </c>
      <c r="R75" s="22">
        <v>65</v>
      </c>
      <c r="S75" s="22">
        <v>0.22631799999999999</v>
      </c>
      <c r="T75">
        <f t="shared" si="2"/>
        <v>35.494999999999997</v>
      </c>
      <c r="U75">
        <f t="shared" si="3"/>
        <v>8.07000122</v>
      </c>
      <c r="X75" s="9"/>
      <c r="Y75" s="22">
        <v>0.37277199999999999</v>
      </c>
      <c r="Z75" s="22">
        <v>193.57300000000001</v>
      </c>
      <c r="AA75" s="22">
        <v>-3.5333299999999998E-2</v>
      </c>
      <c r="AB75" s="22">
        <v>65</v>
      </c>
      <c r="AC75" s="22">
        <v>0.37161300000000003</v>
      </c>
      <c r="AD75">
        <f t="shared" si="4"/>
        <v>35.333300000000001</v>
      </c>
      <c r="AE75">
        <f t="shared" si="5"/>
        <v>13.171264907599999</v>
      </c>
      <c r="AF75" s="9"/>
      <c r="AG75" s="22">
        <v>0.227356</v>
      </c>
      <c r="AH75" s="22">
        <v>196.93100000000001</v>
      </c>
      <c r="AI75" s="22">
        <v>-3.5510300000000002E-2</v>
      </c>
      <c r="AJ75" s="22">
        <v>65</v>
      </c>
      <c r="AK75" s="22">
        <v>0.22634899999999999</v>
      </c>
      <c r="AL75">
        <f t="shared" si="6"/>
        <v>35.510300000000001</v>
      </c>
      <c r="AM75">
        <f t="shared" si="7"/>
        <v>8.0734797668000002</v>
      </c>
      <c r="AP75" s="9"/>
      <c r="AQ75" s="22">
        <v>0.37277199999999999</v>
      </c>
      <c r="AR75" s="22">
        <v>144.44200000000001</v>
      </c>
      <c r="AS75" s="22">
        <v>-3.5348499999999998E-2</v>
      </c>
      <c r="AT75" s="22">
        <v>65</v>
      </c>
      <c r="AU75" s="22">
        <v>0.371674</v>
      </c>
      <c r="AV75">
        <f t="shared" si="8"/>
        <v>35.348500000000001</v>
      </c>
      <c r="AW75">
        <f t="shared" si="9"/>
        <v>13.176931042</v>
      </c>
      <c r="AX75" s="9"/>
      <c r="AY75" s="22">
        <v>0.227356</v>
      </c>
      <c r="AZ75" s="22">
        <v>190.25</v>
      </c>
      <c r="BA75" s="22">
        <v>-3.5522499999999999E-2</v>
      </c>
      <c r="BB75" s="22">
        <v>65</v>
      </c>
      <c r="BC75" s="22">
        <v>0.22634899999999999</v>
      </c>
      <c r="BD75">
        <f t="shared" si="10"/>
        <v>35.522500000000001</v>
      </c>
      <c r="BE75">
        <f t="shared" si="11"/>
        <v>8.0762535100000008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49.963799999999999</v>
      </c>
      <c r="I76" s="22">
        <v>-3.5412600000000002E-2</v>
      </c>
      <c r="J76" s="22">
        <v>66</v>
      </c>
      <c r="K76" s="22">
        <v>0.36660799999999999</v>
      </c>
      <c r="L76">
        <f t="shared" ref="L76:L139" si="12">-I76/$F$2*1000</f>
        <v>35.412600000000005</v>
      </c>
      <c r="M76">
        <f t="shared" ref="M76:M139" si="13">L76*G76</f>
        <v>13.0225232862</v>
      </c>
      <c r="N76" s="9"/>
      <c r="O76" s="22">
        <v>0.23239099999999999</v>
      </c>
      <c r="P76" s="22">
        <v>97.0672</v>
      </c>
      <c r="Q76" s="22">
        <v>-3.5485799999999998E-2</v>
      </c>
      <c r="R76" s="22">
        <v>66</v>
      </c>
      <c r="S76" s="22">
        <v>0.23123199999999999</v>
      </c>
      <c r="T76">
        <f t="shared" ref="T76:T139" si="14">-Q76/$F$2*1000</f>
        <v>35.485799999999998</v>
      </c>
      <c r="U76">
        <f t="shared" ref="U76:U139" si="15">T76*O76</f>
        <v>8.2465805477999989</v>
      </c>
      <c r="X76" s="9"/>
      <c r="Y76" s="22">
        <v>0.36773699999999998</v>
      </c>
      <c r="Z76" s="22">
        <v>193.584</v>
      </c>
      <c r="AA76" s="22">
        <v>-3.53394E-2</v>
      </c>
      <c r="AB76" s="22">
        <v>66</v>
      </c>
      <c r="AC76" s="22">
        <v>0.36663800000000002</v>
      </c>
      <c r="AD76">
        <f t="shared" ref="AD76:AD139" si="16">-AA76/$F$2*1000</f>
        <v>35.339399999999998</v>
      </c>
      <c r="AE76">
        <f t="shared" ref="AE76:AE139" si="17">AD76*Y76</f>
        <v>12.995604937799998</v>
      </c>
      <c r="AF76" s="9"/>
      <c r="AG76" s="22">
        <v>0.23239099999999999</v>
      </c>
      <c r="AH76" s="22">
        <v>196.941</v>
      </c>
      <c r="AI76" s="22">
        <v>-3.55194E-2</v>
      </c>
      <c r="AJ76" s="22">
        <v>66</v>
      </c>
      <c r="AK76" s="22">
        <v>0.231354</v>
      </c>
      <c r="AL76">
        <f t="shared" ref="AL76:AL139" si="18">-AI76/$F$2*1000</f>
        <v>35.519399999999997</v>
      </c>
      <c r="AM76">
        <f t="shared" ref="AM76:AM139" si="19">AL76*AG76</f>
        <v>8.2543888853999992</v>
      </c>
      <c r="AP76" s="9"/>
      <c r="AQ76" s="22">
        <v>0.36773699999999998</v>
      </c>
      <c r="AR76" s="22">
        <v>144.452</v>
      </c>
      <c r="AS76" s="22">
        <v>-3.5345500000000002E-2</v>
      </c>
      <c r="AT76" s="22">
        <v>66</v>
      </c>
      <c r="AU76" s="22">
        <v>0.36657699999999999</v>
      </c>
      <c r="AV76">
        <f t="shared" ref="AV76:AV139" si="20">-AS76/$F$2*1000</f>
        <v>35.345500000000001</v>
      </c>
      <c r="AW76">
        <f t="shared" ref="AW76:AW139" si="21">AV76*AQ76</f>
        <v>12.9978481335</v>
      </c>
      <c r="AX76" s="9"/>
      <c r="AY76" s="22">
        <v>0.23239099999999999</v>
      </c>
      <c r="AZ76" s="22">
        <v>190.26</v>
      </c>
      <c r="BA76" s="22">
        <v>-3.5525500000000002E-2</v>
      </c>
      <c r="BB76" s="22">
        <v>66</v>
      </c>
      <c r="BC76" s="22">
        <v>0.231293</v>
      </c>
      <c r="BD76">
        <f t="shared" ref="BD76:BD139" si="22">-BA76/$F$2*1000</f>
        <v>35.525500000000001</v>
      </c>
      <c r="BE76">
        <f t="shared" ref="BE76:BE139" si="23">BD76*AY76</f>
        <v>8.2558064704999996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49.9739</v>
      </c>
      <c r="I77" s="22">
        <v>-3.5412600000000002E-2</v>
      </c>
      <c r="J77" s="22">
        <v>67</v>
      </c>
      <c r="K77" s="22">
        <v>0.36160300000000001</v>
      </c>
      <c r="L77">
        <f t="shared" si="12"/>
        <v>35.412600000000005</v>
      </c>
      <c r="M77">
        <f t="shared" si="13"/>
        <v>12.844185432600002</v>
      </c>
      <c r="N77" s="9"/>
      <c r="O77" s="22">
        <v>0.237427</v>
      </c>
      <c r="P77" s="22">
        <v>97.077299999999994</v>
      </c>
      <c r="Q77" s="22">
        <v>-3.5473600000000001E-2</v>
      </c>
      <c r="R77" s="22">
        <v>67</v>
      </c>
      <c r="S77" s="22">
        <v>0.23635900000000001</v>
      </c>
      <c r="T77">
        <f t="shared" si="14"/>
        <v>35.473599999999998</v>
      </c>
      <c r="U77">
        <f t="shared" si="15"/>
        <v>8.4223904271999999</v>
      </c>
      <c r="X77" s="9"/>
      <c r="Y77" s="22">
        <v>0.362701</v>
      </c>
      <c r="Z77" s="22">
        <v>193.59399999999999</v>
      </c>
      <c r="AA77" s="22">
        <v>-3.53546E-2</v>
      </c>
      <c r="AB77" s="22">
        <v>67</v>
      </c>
      <c r="AC77" s="22">
        <v>0.36154199999999997</v>
      </c>
      <c r="AD77">
        <f t="shared" si="16"/>
        <v>35.354599999999998</v>
      </c>
      <c r="AE77">
        <f t="shared" si="17"/>
        <v>12.8231487746</v>
      </c>
      <c r="AF77" s="9"/>
      <c r="AG77" s="22">
        <v>0.237427</v>
      </c>
      <c r="AH77" s="22">
        <v>196.95099999999999</v>
      </c>
      <c r="AI77" s="22">
        <v>-3.5510300000000002E-2</v>
      </c>
      <c r="AJ77" s="22">
        <v>67</v>
      </c>
      <c r="AK77" s="22">
        <v>0.23635900000000001</v>
      </c>
      <c r="AL77">
        <f t="shared" si="18"/>
        <v>35.510300000000001</v>
      </c>
      <c r="AM77">
        <f t="shared" si="19"/>
        <v>8.4311039980999993</v>
      </c>
      <c r="AP77" s="9"/>
      <c r="AQ77" s="22">
        <v>0.362701</v>
      </c>
      <c r="AR77" s="22">
        <v>144.46199999999999</v>
      </c>
      <c r="AS77" s="22">
        <v>-3.5330199999999999E-2</v>
      </c>
      <c r="AT77" s="22">
        <v>67</v>
      </c>
      <c r="AU77" s="22">
        <v>0.36151100000000003</v>
      </c>
      <c r="AV77">
        <f t="shared" si="20"/>
        <v>35.330199999999998</v>
      </c>
      <c r="AW77">
        <f t="shared" si="21"/>
        <v>12.814298870199998</v>
      </c>
      <c r="AX77" s="9"/>
      <c r="AY77" s="22">
        <v>0.237427</v>
      </c>
      <c r="AZ77" s="22">
        <v>190.27</v>
      </c>
      <c r="BA77" s="22">
        <v>-3.5507200000000003E-2</v>
      </c>
      <c r="BB77" s="22">
        <v>67</v>
      </c>
      <c r="BC77" s="22">
        <v>0.23644999999999999</v>
      </c>
      <c r="BD77">
        <f t="shared" si="22"/>
        <v>35.507200000000005</v>
      </c>
      <c r="BE77">
        <f t="shared" si="23"/>
        <v>8.4303679744000011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49.984000000000002</v>
      </c>
      <c r="I78" s="22">
        <v>-3.5421800000000003E-2</v>
      </c>
      <c r="J78" s="22">
        <v>68</v>
      </c>
      <c r="K78" s="22">
        <v>0.356628</v>
      </c>
      <c r="L78">
        <f t="shared" si="12"/>
        <v>35.421800000000005</v>
      </c>
      <c r="M78">
        <f t="shared" si="13"/>
        <v>12.669173518800001</v>
      </c>
      <c r="N78" s="9"/>
      <c r="O78" s="22">
        <v>0.24246200000000001</v>
      </c>
      <c r="P78" s="22">
        <v>97.087400000000002</v>
      </c>
      <c r="Q78" s="22">
        <v>-3.5464500000000003E-2</v>
      </c>
      <c r="R78" s="22">
        <v>68</v>
      </c>
      <c r="S78" s="22">
        <v>0.241364</v>
      </c>
      <c r="T78">
        <f t="shared" si="14"/>
        <v>35.464500000000001</v>
      </c>
      <c r="U78">
        <f t="shared" si="15"/>
        <v>8.5987935990000004</v>
      </c>
      <c r="X78" s="9"/>
      <c r="Y78" s="22">
        <v>0.35766599999999998</v>
      </c>
      <c r="Z78" s="22">
        <v>193.60400000000001</v>
      </c>
      <c r="AA78" s="22">
        <v>-3.5369900000000003E-2</v>
      </c>
      <c r="AB78" s="22">
        <v>68</v>
      </c>
      <c r="AC78" s="22">
        <v>0.35659800000000003</v>
      </c>
      <c r="AD78">
        <f t="shared" si="16"/>
        <v>35.369900000000001</v>
      </c>
      <c r="AE78">
        <f t="shared" si="17"/>
        <v>12.650610653399999</v>
      </c>
      <c r="AF78" s="9"/>
      <c r="AG78" s="22">
        <v>0.24246200000000001</v>
      </c>
      <c r="AH78" s="22">
        <v>196.96100000000001</v>
      </c>
      <c r="AI78" s="22">
        <v>-3.5507200000000003E-2</v>
      </c>
      <c r="AJ78" s="22">
        <v>68</v>
      </c>
      <c r="AK78" s="22">
        <v>0.241425</v>
      </c>
      <c r="AL78">
        <f t="shared" si="18"/>
        <v>35.507200000000005</v>
      </c>
      <c r="AM78">
        <f t="shared" si="19"/>
        <v>8.6091467264000023</v>
      </c>
      <c r="AP78" s="9"/>
      <c r="AQ78" s="22">
        <v>0.35766599999999998</v>
      </c>
      <c r="AR78" s="22">
        <v>144.47200000000001</v>
      </c>
      <c r="AS78" s="22">
        <v>-3.5314900000000003E-2</v>
      </c>
      <c r="AT78" s="22">
        <v>68</v>
      </c>
      <c r="AU78" s="22">
        <v>0.35656700000000002</v>
      </c>
      <c r="AV78">
        <f t="shared" si="20"/>
        <v>35.314900000000002</v>
      </c>
      <c r="AW78">
        <f t="shared" si="21"/>
        <v>12.6309390234</v>
      </c>
      <c r="AX78" s="9"/>
      <c r="AY78" s="22">
        <v>0.24246200000000001</v>
      </c>
      <c r="AZ78" s="22">
        <v>190.28</v>
      </c>
      <c r="BA78" s="22">
        <v>-3.54919E-2</v>
      </c>
      <c r="BB78" s="22">
        <v>68</v>
      </c>
      <c r="BC78" s="22">
        <v>0.24133299999999999</v>
      </c>
      <c r="BD78">
        <f t="shared" si="22"/>
        <v>35.491900000000001</v>
      </c>
      <c r="BE78">
        <f t="shared" si="23"/>
        <v>8.6054370578000015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49.994</v>
      </c>
      <c r="I79" s="22">
        <v>-3.5418699999999997E-2</v>
      </c>
      <c r="J79" s="22">
        <v>69</v>
      </c>
      <c r="K79" s="22">
        <v>0.35143999999999997</v>
      </c>
      <c r="L79">
        <f t="shared" si="12"/>
        <v>35.418699999999994</v>
      </c>
      <c r="M79">
        <f t="shared" si="13"/>
        <v>12.489731599699999</v>
      </c>
      <c r="N79" s="9"/>
      <c r="O79" s="22">
        <v>0.247498</v>
      </c>
      <c r="P79" s="22">
        <v>97.097399999999993</v>
      </c>
      <c r="Q79" s="22">
        <v>-3.5461399999999997E-2</v>
      </c>
      <c r="R79" s="22">
        <v>69</v>
      </c>
      <c r="S79" s="22">
        <v>0.24646000000000001</v>
      </c>
      <c r="T79">
        <f t="shared" si="14"/>
        <v>35.461399999999998</v>
      </c>
      <c r="U79">
        <f t="shared" si="15"/>
        <v>8.776625577199999</v>
      </c>
      <c r="X79" s="9"/>
      <c r="Y79" s="22">
        <v>0.35263100000000003</v>
      </c>
      <c r="Z79" s="22">
        <v>193.614</v>
      </c>
      <c r="AA79" s="22">
        <v>-3.53821E-2</v>
      </c>
      <c r="AB79" s="22">
        <v>69</v>
      </c>
      <c r="AC79" s="22">
        <v>0.35162399999999999</v>
      </c>
      <c r="AD79">
        <f t="shared" si="16"/>
        <v>35.382100000000001</v>
      </c>
      <c r="AE79">
        <f t="shared" si="17"/>
        <v>12.476825305100002</v>
      </c>
      <c r="AF79" s="9"/>
      <c r="AG79" s="22">
        <v>0.247498</v>
      </c>
      <c r="AH79" s="22">
        <v>196.971</v>
      </c>
      <c r="AI79" s="22">
        <v>-3.5516399999999997E-2</v>
      </c>
      <c r="AJ79" s="22">
        <v>69</v>
      </c>
      <c r="AK79" s="22">
        <v>0.24648999999999999</v>
      </c>
      <c r="AL79">
        <f t="shared" si="18"/>
        <v>35.516399999999997</v>
      </c>
      <c r="AM79">
        <f t="shared" si="19"/>
        <v>8.7902379671999995</v>
      </c>
      <c r="AP79" s="9"/>
      <c r="AQ79" s="22">
        <v>0.35263100000000003</v>
      </c>
      <c r="AR79" s="22">
        <v>144.482</v>
      </c>
      <c r="AS79" s="22">
        <v>-3.53119E-2</v>
      </c>
      <c r="AT79" s="22">
        <v>69</v>
      </c>
      <c r="AU79" s="22">
        <v>0.35156300000000001</v>
      </c>
      <c r="AV79">
        <f t="shared" si="20"/>
        <v>35.311900000000001</v>
      </c>
      <c r="AW79">
        <f t="shared" si="21"/>
        <v>12.452070608900002</v>
      </c>
      <c r="AX79" s="9"/>
      <c r="AY79" s="22">
        <v>0.247498</v>
      </c>
      <c r="AZ79" s="22">
        <v>190.29</v>
      </c>
      <c r="BA79" s="22">
        <v>-3.5482800000000002E-2</v>
      </c>
      <c r="BB79" s="22">
        <v>69</v>
      </c>
      <c r="BC79" s="22">
        <v>0.24648999999999999</v>
      </c>
      <c r="BD79">
        <f t="shared" si="22"/>
        <v>35.482800000000005</v>
      </c>
      <c r="BE79">
        <f t="shared" si="23"/>
        <v>8.7819220344000009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50.004100000000001</v>
      </c>
      <c r="I80" s="22">
        <v>-3.5424799999999999E-2</v>
      </c>
      <c r="J80" s="22">
        <v>70</v>
      </c>
      <c r="K80" s="22">
        <v>0.34640500000000002</v>
      </c>
      <c r="L80">
        <f t="shared" si="12"/>
        <v>35.424799999999998</v>
      </c>
      <c r="M80">
        <f t="shared" si="13"/>
        <v>12.313483355999999</v>
      </c>
      <c r="N80" s="9"/>
      <c r="O80" s="22">
        <v>0.25253300000000001</v>
      </c>
      <c r="P80" s="22">
        <v>97.107500000000002</v>
      </c>
      <c r="Q80" s="22">
        <v>-3.5470599999999998E-2</v>
      </c>
      <c r="R80" s="22">
        <v>70</v>
      </c>
      <c r="S80" s="22">
        <v>0.25146499999999999</v>
      </c>
      <c r="T80">
        <f t="shared" si="14"/>
        <v>35.470599999999997</v>
      </c>
      <c r="U80">
        <f t="shared" si="15"/>
        <v>8.957497029799999</v>
      </c>
      <c r="X80" s="9"/>
      <c r="Y80" s="22">
        <v>0.34759499999999999</v>
      </c>
      <c r="Z80" s="22">
        <v>193.624</v>
      </c>
      <c r="AA80" s="22">
        <v>-3.5385100000000003E-2</v>
      </c>
      <c r="AB80" s="22">
        <v>70</v>
      </c>
      <c r="AC80" s="22">
        <v>0.34643600000000002</v>
      </c>
      <c r="AD80">
        <f t="shared" si="16"/>
        <v>35.385100000000001</v>
      </c>
      <c r="AE80">
        <f t="shared" si="17"/>
        <v>12.2996838345</v>
      </c>
      <c r="AF80" s="9"/>
      <c r="AG80" s="22">
        <v>0.25253300000000001</v>
      </c>
      <c r="AH80" s="22">
        <v>196.98099999999999</v>
      </c>
      <c r="AI80" s="22">
        <v>-3.5522499999999999E-2</v>
      </c>
      <c r="AJ80" s="22">
        <v>70</v>
      </c>
      <c r="AK80" s="22">
        <v>0.25146499999999999</v>
      </c>
      <c r="AL80">
        <f t="shared" si="18"/>
        <v>35.522500000000001</v>
      </c>
      <c r="AM80">
        <f t="shared" si="19"/>
        <v>8.9706034925000004</v>
      </c>
      <c r="AP80" s="9"/>
      <c r="AQ80" s="22">
        <v>0.34759499999999999</v>
      </c>
      <c r="AR80" s="22">
        <v>144.49199999999999</v>
      </c>
      <c r="AS80" s="22">
        <v>-3.5305799999999998E-2</v>
      </c>
      <c r="AT80" s="22">
        <v>70</v>
      </c>
      <c r="AU80" s="22">
        <v>0.34643600000000002</v>
      </c>
      <c r="AV80">
        <f t="shared" si="20"/>
        <v>35.305799999999998</v>
      </c>
      <c r="AW80">
        <f t="shared" si="21"/>
        <v>12.272119550999999</v>
      </c>
      <c r="AX80" s="9"/>
      <c r="AY80" s="22">
        <v>0.25253300000000001</v>
      </c>
      <c r="AZ80" s="22">
        <v>190.3</v>
      </c>
      <c r="BA80" s="22">
        <v>-3.5467499999999999E-2</v>
      </c>
      <c r="BB80" s="22">
        <v>70</v>
      </c>
      <c r="BC80" s="22">
        <v>0.25143399999999999</v>
      </c>
      <c r="BD80">
        <f t="shared" si="22"/>
        <v>35.467500000000001</v>
      </c>
      <c r="BE80">
        <f t="shared" si="23"/>
        <v>8.9567141775000003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50.014200000000002</v>
      </c>
      <c r="I81" s="22">
        <v>-3.5440100000000002E-2</v>
      </c>
      <c r="J81" s="22">
        <v>71</v>
      </c>
      <c r="K81" s="22">
        <v>0.341553</v>
      </c>
      <c r="L81">
        <f t="shared" si="12"/>
        <v>35.440100000000001</v>
      </c>
      <c r="M81">
        <f t="shared" si="13"/>
        <v>12.140360656</v>
      </c>
      <c r="N81" s="9"/>
      <c r="O81" s="22">
        <v>0.25756800000000002</v>
      </c>
      <c r="P81" s="22">
        <v>97.117599999999996</v>
      </c>
      <c r="Q81" s="22">
        <v>-3.5470599999999998E-2</v>
      </c>
      <c r="R81" s="22">
        <v>71</v>
      </c>
      <c r="S81" s="22">
        <v>0.25650000000000001</v>
      </c>
      <c r="T81">
        <f t="shared" si="14"/>
        <v>35.470599999999997</v>
      </c>
      <c r="U81">
        <f t="shared" si="15"/>
        <v>9.1360915007999992</v>
      </c>
      <c r="X81" s="9"/>
      <c r="Y81" s="22">
        <v>0.34255999999999998</v>
      </c>
      <c r="Z81" s="22">
        <v>193.63399999999999</v>
      </c>
      <c r="AA81" s="22">
        <v>-3.53973E-2</v>
      </c>
      <c r="AB81" s="22">
        <v>71</v>
      </c>
      <c r="AC81" s="22">
        <v>0.34146100000000001</v>
      </c>
      <c r="AD81">
        <f t="shared" si="16"/>
        <v>35.397300000000001</v>
      </c>
      <c r="AE81">
        <f t="shared" si="17"/>
        <v>12.125699087999999</v>
      </c>
      <c r="AF81" s="9"/>
      <c r="AG81" s="22">
        <v>0.25756800000000002</v>
      </c>
      <c r="AH81" s="22">
        <v>196.99199999999999</v>
      </c>
      <c r="AI81" s="22">
        <v>-3.5507200000000003E-2</v>
      </c>
      <c r="AJ81" s="22">
        <v>71</v>
      </c>
      <c r="AK81" s="22">
        <v>0.25643899999999997</v>
      </c>
      <c r="AL81">
        <f t="shared" si="18"/>
        <v>35.507200000000005</v>
      </c>
      <c r="AM81">
        <f t="shared" si="19"/>
        <v>9.1455184896000024</v>
      </c>
      <c r="AP81" s="9"/>
      <c r="AQ81" s="22">
        <v>0.34255999999999998</v>
      </c>
      <c r="AR81" s="22">
        <v>144.50200000000001</v>
      </c>
      <c r="AS81" s="22">
        <v>-3.5318000000000002E-2</v>
      </c>
      <c r="AT81" s="22">
        <v>71</v>
      </c>
      <c r="AU81" s="22">
        <v>0.34146100000000001</v>
      </c>
      <c r="AV81">
        <f t="shared" si="20"/>
        <v>35.318000000000005</v>
      </c>
      <c r="AW81">
        <f t="shared" si="21"/>
        <v>12.09853408</v>
      </c>
      <c r="AX81" s="9"/>
      <c r="AY81" s="22">
        <v>0.25756800000000002</v>
      </c>
      <c r="AZ81" s="22">
        <v>190.31</v>
      </c>
      <c r="BA81" s="22">
        <v>-3.5473600000000001E-2</v>
      </c>
      <c r="BB81" s="22">
        <v>71</v>
      </c>
      <c r="BC81" s="22">
        <v>0.25643899999999997</v>
      </c>
      <c r="BD81">
        <f t="shared" si="22"/>
        <v>35.473599999999998</v>
      </c>
      <c r="BE81">
        <f t="shared" si="23"/>
        <v>9.1368642048000002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50.024299999999997</v>
      </c>
      <c r="I82" s="22">
        <v>-3.54492E-2</v>
      </c>
      <c r="J82" s="22">
        <v>72</v>
      </c>
      <c r="K82" s="22">
        <v>0.33645599999999998</v>
      </c>
      <c r="L82">
        <f t="shared" si="12"/>
        <v>35.449199999999998</v>
      </c>
      <c r="M82">
        <f t="shared" si="13"/>
        <v>11.964955780799999</v>
      </c>
      <c r="N82" s="9"/>
      <c r="O82" s="22">
        <v>0.262604</v>
      </c>
      <c r="P82" s="22">
        <v>97.127600000000001</v>
      </c>
      <c r="Q82" s="22">
        <v>-3.5464500000000003E-2</v>
      </c>
      <c r="R82" s="22">
        <v>72</v>
      </c>
      <c r="S82" s="22">
        <v>0.26159700000000002</v>
      </c>
      <c r="T82">
        <f t="shared" si="14"/>
        <v>35.464500000000001</v>
      </c>
      <c r="U82">
        <f t="shared" si="15"/>
        <v>9.3131195580000004</v>
      </c>
      <c r="X82" s="9"/>
      <c r="Y82" s="22">
        <v>0.33752399999999999</v>
      </c>
      <c r="Z82" s="22">
        <v>193.64400000000001</v>
      </c>
      <c r="AA82" s="22">
        <v>-3.5434E-2</v>
      </c>
      <c r="AB82" s="22">
        <v>72</v>
      </c>
      <c r="AC82" s="22">
        <v>0.336395</v>
      </c>
      <c r="AD82">
        <f t="shared" si="16"/>
        <v>35.433999999999997</v>
      </c>
      <c r="AE82">
        <f t="shared" si="17"/>
        <v>11.959825415999999</v>
      </c>
      <c r="AF82" s="9"/>
      <c r="AG82" s="22">
        <v>0.262604</v>
      </c>
      <c r="AH82" s="22">
        <v>197.00200000000001</v>
      </c>
      <c r="AI82" s="22">
        <v>-3.5485799999999998E-2</v>
      </c>
      <c r="AJ82" s="22">
        <v>72</v>
      </c>
      <c r="AK82" s="22">
        <v>0.26147500000000001</v>
      </c>
      <c r="AL82">
        <f t="shared" si="18"/>
        <v>35.485799999999998</v>
      </c>
      <c r="AM82">
        <f t="shared" si="19"/>
        <v>9.3187130231999991</v>
      </c>
      <c r="AP82" s="9"/>
      <c r="AQ82" s="22">
        <v>0.33752399999999999</v>
      </c>
      <c r="AR82" s="22">
        <v>144.512</v>
      </c>
      <c r="AS82" s="22">
        <v>-3.53271E-2</v>
      </c>
      <c r="AT82" s="22">
        <v>72</v>
      </c>
      <c r="AU82" s="22">
        <v>0.336395</v>
      </c>
      <c r="AV82">
        <f t="shared" si="20"/>
        <v>35.327100000000002</v>
      </c>
      <c r="AW82">
        <f t="shared" si="21"/>
        <v>11.9237441004</v>
      </c>
      <c r="AX82" s="9"/>
      <c r="AY82" s="22">
        <v>0.262604</v>
      </c>
      <c r="AZ82" s="22">
        <v>190.32</v>
      </c>
      <c r="BA82" s="22">
        <v>-3.54919E-2</v>
      </c>
      <c r="BB82" s="22">
        <v>72</v>
      </c>
      <c r="BC82" s="22">
        <v>0.26147500000000001</v>
      </c>
      <c r="BD82">
        <f t="shared" si="22"/>
        <v>35.491900000000001</v>
      </c>
      <c r="BE82">
        <f t="shared" si="23"/>
        <v>9.3203149076000003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50.034300000000002</v>
      </c>
      <c r="I83" s="22">
        <v>-3.5458400000000001E-2</v>
      </c>
      <c r="J83" s="22">
        <v>73</v>
      </c>
      <c r="K83" s="22">
        <v>0.33139000000000002</v>
      </c>
      <c r="L83">
        <f t="shared" si="12"/>
        <v>35.458399999999997</v>
      </c>
      <c r="M83">
        <f t="shared" si="13"/>
        <v>11.789527957599999</v>
      </c>
      <c r="N83" s="9"/>
      <c r="O83" s="22">
        <v>0.26763900000000002</v>
      </c>
      <c r="P83" s="22">
        <v>97.137699999999995</v>
      </c>
      <c r="Q83" s="22">
        <v>-3.5455300000000002E-2</v>
      </c>
      <c r="R83" s="22">
        <v>73</v>
      </c>
      <c r="S83" s="22">
        <v>0.26654099999999997</v>
      </c>
      <c r="T83">
        <f t="shared" si="14"/>
        <v>35.455300000000001</v>
      </c>
      <c r="U83">
        <f t="shared" si="15"/>
        <v>9.4892210367000001</v>
      </c>
      <c r="X83" s="9"/>
      <c r="Y83" s="22">
        <v>0.33248899999999998</v>
      </c>
      <c r="Z83" s="22">
        <v>193.654</v>
      </c>
      <c r="AA83" s="22">
        <v>-3.5464500000000003E-2</v>
      </c>
      <c r="AB83" s="22">
        <v>73</v>
      </c>
      <c r="AC83" s="22">
        <v>0.33132899999999998</v>
      </c>
      <c r="AD83">
        <f t="shared" si="16"/>
        <v>35.464500000000001</v>
      </c>
      <c r="AE83">
        <f t="shared" si="17"/>
        <v>11.791556140499999</v>
      </c>
      <c r="AF83" s="9"/>
      <c r="AG83" s="22">
        <v>0.26763900000000002</v>
      </c>
      <c r="AH83" s="22">
        <v>197.012</v>
      </c>
      <c r="AI83" s="22">
        <v>-3.5467499999999999E-2</v>
      </c>
      <c r="AJ83" s="22">
        <v>73</v>
      </c>
      <c r="AK83" s="22">
        <v>0.26654099999999997</v>
      </c>
      <c r="AL83">
        <f t="shared" si="18"/>
        <v>35.467500000000001</v>
      </c>
      <c r="AM83">
        <f t="shared" si="19"/>
        <v>9.492486232500001</v>
      </c>
      <c r="AP83" s="9"/>
      <c r="AQ83" s="22">
        <v>0.33248899999999998</v>
      </c>
      <c r="AR83" s="22">
        <v>144.52199999999999</v>
      </c>
      <c r="AS83" s="22">
        <v>-3.5336300000000001E-2</v>
      </c>
      <c r="AT83" s="22">
        <v>73</v>
      </c>
      <c r="AU83" s="22">
        <v>0.33135999999999999</v>
      </c>
      <c r="AV83">
        <f t="shared" si="20"/>
        <v>35.336300000000001</v>
      </c>
      <c r="AW83">
        <f t="shared" si="21"/>
        <v>11.7489310507</v>
      </c>
      <c r="AX83" s="9"/>
      <c r="AY83" s="22">
        <v>0.26763900000000002</v>
      </c>
      <c r="AZ83" s="22">
        <v>190.33</v>
      </c>
      <c r="BA83" s="22">
        <v>-3.5494999999999999E-2</v>
      </c>
      <c r="BB83" s="22">
        <v>73</v>
      </c>
      <c r="BC83" s="22">
        <v>0.26644899999999999</v>
      </c>
      <c r="BD83">
        <f t="shared" si="22"/>
        <v>35.494999999999997</v>
      </c>
      <c r="BE83">
        <f t="shared" si="23"/>
        <v>9.4998463050000002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50.044400000000003</v>
      </c>
      <c r="I84" s="22">
        <v>-3.5458400000000001E-2</v>
      </c>
      <c r="J84" s="22">
        <v>74</v>
      </c>
      <c r="K84" s="22">
        <v>0.326324</v>
      </c>
      <c r="L84">
        <f t="shared" si="12"/>
        <v>35.458399999999997</v>
      </c>
      <c r="M84">
        <f t="shared" si="13"/>
        <v>11.610994913600001</v>
      </c>
      <c r="N84" s="9"/>
      <c r="O84" s="22">
        <v>0.272675</v>
      </c>
      <c r="P84" s="22">
        <v>97.147800000000004</v>
      </c>
      <c r="Q84" s="22">
        <v>-3.5437000000000003E-2</v>
      </c>
      <c r="R84" s="22">
        <v>74</v>
      </c>
      <c r="S84" s="22">
        <v>0.27160600000000001</v>
      </c>
      <c r="T84">
        <f t="shared" si="14"/>
        <v>35.437000000000005</v>
      </c>
      <c r="U84">
        <f t="shared" si="15"/>
        <v>9.6627839750000017</v>
      </c>
      <c r="X84" s="9"/>
      <c r="Y84" s="22">
        <v>0.32745400000000002</v>
      </c>
      <c r="Z84" s="22">
        <v>193.66399999999999</v>
      </c>
      <c r="AA84" s="22">
        <v>-3.5467499999999999E-2</v>
      </c>
      <c r="AB84" s="22">
        <v>74</v>
      </c>
      <c r="AC84" s="22">
        <v>0.326324</v>
      </c>
      <c r="AD84">
        <f t="shared" si="16"/>
        <v>35.467500000000001</v>
      </c>
      <c r="AE84">
        <f t="shared" si="17"/>
        <v>11.613974745000002</v>
      </c>
      <c r="AF84" s="9"/>
      <c r="AG84" s="22">
        <v>0.272675</v>
      </c>
      <c r="AH84" s="22">
        <v>197.02199999999999</v>
      </c>
      <c r="AI84" s="22">
        <v>-3.5443099999999998E-2</v>
      </c>
      <c r="AJ84" s="22">
        <v>74</v>
      </c>
      <c r="AK84" s="22">
        <v>0.27157599999999998</v>
      </c>
      <c r="AL84">
        <f t="shared" si="18"/>
        <v>35.443100000000001</v>
      </c>
      <c r="AM84">
        <f t="shared" si="19"/>
        <v>9.6644472925000002</v>
      </c>
      <c r="AP84" s="9"/>
      <c r="AQ84" s="22">
        <v>0.32745400000000002</v>
      </c>
      <c r="AR84" s="22">
        <v>144.53200000000001</v>
      </c>
      <c r="AS84" s="22">
        <v>-3.5357699999999999E-2</v>
      </c>
      <c r="AT84" s="22">
        <v>74</v>
      </c>
      <c r="AU84" s="22">
        <v>0.326233</v>
      </c>
      <c r="AV84">
        <f t="shared" si="20"/>
        <v>35.357700000000001</v>
      </c>
      <c r="AW84">
        <f t="shared" si="21"/>
        <v>11.578020295800002</v>
      </c>
      <c r="AX84" s="9"/>
      <c r="AY84" s="22">
        <v>0.272675</v>
      </c>
      <c r="AZ84" s="22">
        <v>190.34100000000001</v>
      </c>
      <c r="BA84" s="22">
        <v>-3.5470599999999998E-2</v>
      </c>
      <c r="BB84" s="22">
        <v>74</v>
      </c>
      <c r="BC84" s="22">
        <v>0.27160600000000001</v>
      </c>
      <c r="BD84">
        <f t="shared" si="22"/>
        <v>35.470599999999997</v>
      </c>
      <c r="BE84">
        <f t="shared" si="23"/>
        <v>9.6719458549999988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50.054499999999997</v>
      </c>
      <c r="I85" s="22">
        <v>-3.5461399999999997E-2</v>
      </c>
      <c r="J85" s="22">
        <v>75</v>
      </c>
      <c r="K85" s="22">
        <v>0.32125900000000002</v>
      </c>
      <c r="L85">
        <f t="shared" si="12"/>
        <v>35.461399999999998</v>
      </c>
      <c r="M85">
        <f t="shared" si="13"/>
        <v>11.433393665199999</v>
      </c>
      <c r="N85" s="9"/>
      <c r="O85" s="22">
        <v>0.27771000000000001</v>
      </c>
      <c r="P85" s="22">
        <v>97.157899999999998</v>
      </c>
      <c r="Q85" s="22">
        <v>-3.5418699999999997E-2</v>
      </c>
      <c r="R85" s="22">
        <v>75</v>
      </c>
      <c r="S85" s="22">
        <v>0.27658100000000002</v>
      </c>
      <c r="T85">
        <f t="shared" si="14"/>
        <v>35.418699999999994</v>
      </c>
      <c r="U85">
        <f t="shared" si="15"/>
        <v>9.8361271769999981</v>
      </c>
      <c r="X85" s="9"/>
      <c r="Y85" s="22">
        <v>0.32241799999999998</v>
      </c>
      <c r="Z85" s="22">
        <v>193.67400000000001</v>
      </c>
      <c r="AA85" s="22">
        <v>-3.5482800000000002E-2</v>
      </c>
      <c r="AB85" s="22">
        <v>75</v>
      </c>
      <c r="AC85" s="22">
        <v>0.32125900000000002</v>
      </c>
      <c r="AD85">
        <f t="shared" si="16"/>
        <v>35.482800000000005</v>
      </c>
      <c r="AE85">
        <f t="shared" si="17"/>
        <v>11.440293410400001</v>
      </c>
      <c r="AF85" s="9"/>
      <c r="AG85" s="22">
        <v>0.27771000000000001</v>
      </c>
      <c r="AH85" s="22">
        <v>197.03200000000001</v>
      </c>
      <c r="AI85" s="22">
        <v>-3.5434E-2</v>
      </c>
      <c r="AJ85" s="22">
        <v>75</v>
      </c>
      <c r="AK85" s="22">
        <v>0.276642</v>
      </c>
      <c r="AL85">
        <f t="shared" si="18"/>
        <v>35.433999999999997</v>
      </c>
      <c r="AM85">
        <f t="shared" si="19"/>
        <v>9.84037614</v>
      </c>
      <c r="AP85" s="9"/>
      <c r="AQ85" s="22">
        <v>0.32241799999999998</v>
      </c>
      <c r="AR85" s="22">
        <v>144.542</v>
      </c>
      <c r="AS85" s="22">
        <v>-3.5363800000000001E-2</v>
      </c>
      <c r="AT85" s="22">
        <v>75</v>
      </c>
      <c r="AU85" s="22">
        <v>0.32128899999999999</v>
      </c>
      <c r="AV85">
        <f t="shared" si="20"/>
        <v>35.363799999999998</v>
      </c>
      <c r="AW85">
        <f t="shared" si="21"/>
        <v>11.401925668399999</v>
      </c>
      <c r="AX85" s="9"/>
      <c r="AY85" s="22">
        <v>0.27771000000000001</v>
      </c>
      <c r="AZ85" s="22">
        <v>190.351</v>
      </c>
      <c r="BA85" s="22">
        <v>-3.5452299999999999E-2</v>
      </c>
      <c r="BB85" s="22">
        <v>75</v>
      </c>
      <c r="BC85" s="22">
        <v>0.276642</v>
      </c>
      <c r="BD85">
        <f t="shared" si="22"/>
        <v>35.452300000000001</v>
      </c>
      <c r="BE85">
        <f t="shared" si="23"/>
        <v>9.8454582330000004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50.064500000000002</v>
      </c>
      <c r="I86" s="22">
        <v>-3.5467499999999999E-2</v>
      </c>
      <c r="J86" s="22">
        <v>76</v>
      </c>
      <c r="K86" s="22">
        <v>0.31625399999999998</v>
      </c>
      <c r="L86">
        <f t="shared" si="12"/>
        <v>35.467500000000001</v>
      </c>
      <c r="M86">
        <f t="shared" si="13"/>
        <v>11.256781552500001</v>
      </c>
      <c r="N86" s="9"/>
      <c r="O86" s="22">
        <v>0.28274500000000002</v>
      </c>
      <c r="P86" s="22">
        <v>97.167900000000003</v>
      </c>
      <c r="Q86" s="22">
        <v>-3.5430900000000001E-2</v>
      </c>
      <c r="R86" s="22">
        <v>76</v>
      </c>
      <c r="S86" s="22">
        <v>0.28161599999999998</v>
      </c>
      <c r="T86">
        <f t="shared" si="14"/>
        <v>35.430900000000001</v>
      </c>
      <c r="U86">
        <f t="shared" si="15"/>
        <v>10.017909820500002</v>
      </c>
      <c r="X86" s="9"/>
      <c r="Y86" s="22">
        <v>0.31738300000000003</v>
      </c>
      <c r="Z86" s="22">
        <v>193.684</v>
      </c>
      <c r="AA86" s="22">
        <v>-3.5458400000000001E-2</v>
      </c>
      <c r="AB86" s="22">
        <v>76</v>
      </c>
      <c r="AC86" s="22">
        <v>0.31622299999999998</v>
      </c>
      <c r="AD86">
        <f t="shared" si="16"/>
        <v>35.458399999999997</v>
      </c>
      <c r="AE86">
        <f t="shared" si="17"/>
        <v>11.2538933672</v>
      </c>
      <c r="AF86" s="9"/>
      <c r="AG86" s="22">
        <v>0.28274500000000002</v>
      </c>
      <c r="AH86" s="22">
        <v>197.042</v>
      </c>
      <c r="AI86" s="22">
        <v>-3.5434E-2</v>
      </c>
      <c r="AJ86" s="22">
        <v>76</v>
      </c>
      <c r="AK86" s="22">
        <v>0.28167700000000001</v>
      </c>
      <c r="AL86">
        <f t="shared" si="18"/>
        <v>35.433999999999997</v>
      </c>
      <c r="AM86">
        <f t="shared" si="19"/>
        <v>10.018786329999999</v>
      </c>
      <c r="AP86" s="9"/>
      <c r="AQ86" s="22">
        <v>0.31738300000000003</v>
      </c>
      <c r="AR86" s="22">
        <v>144.55199999999999</v>
      </c>
      <c r="AS86" s="22">
        <v>-3.5369900000000003E-2</v>
      </c>
      <c r="AT86" s="22">
        <v>76</v>
      </c>
      <c r="AU86" s="22">
        <v>0.31631500000000001</v>
      </c>
      <c r="AV86">
        <f t="shared" si="20"/>
        <v>35.369900000000001</v>
      </c>
      <c r="AW86">
        <f t="shared" si="21"/>
        <v>11.225804971700001</v>
      </c>
      <c r="AX86" s="9"/>
      <c r="AY86" s="22">
        <v>0.28274500000000002</v>
      </c>
      <c r="AZ86" s="22">
        <v>190.36099999999999</v>
      </c>
      <c r="BA86" s="22">
        <v>-3.5443099999999998E-2</v>
      </c>
      <c r="BB86" s="22">
        <v>76</v>
      </c>
      <c r="BC86" s="22">
        <v>0.28170800000000001</v>
      </c>
      <c r="BD86">
        <f t="shared" si="22"/>
        <v>35.443100000000001</v>
      </c>
      <c r="BE86">
        <f t="shared" si="23"/>
        <v>10.021359309500001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50.074599999999997</v>
      </c>
      <c r="I87" s="22">
        <v>-3.5464500000000003E-2</v>
      </c>
      <c r="J87" s="22">
        <v>77</v>
      </c>
      <c r="K87" s="22">
        <v>0.31121799999999999</v>
      </c>
      <c r="L87">
        <f t="shared" si="12"/>
        <v>35.464500000000001</v>
      </c>
      <c r="M87">
        <f t="shared" si="13"/>
        <v>11.077230181499999</v>
      </c>
      <c r="N87" s="9"/>
      <c r="O87" s="22">
        <v>0.28778100000000001</v>
      </c>
      <c r="P87" s="22">
        <v>97.177999999999997</v>
      </c>
      <c r="Q87" s="22">
        <v>-3.5421800000000003E-2</v>
      </c>
      <c r="R87" s="22">
        <v>77</v>
      </c>
      <c r="S87" s="22">
        <v>0.286804</v>
      </c>
      <c r="T87">
        <f t="shared" si="14"/>
        <v>35.421800000000005</v>
      </c>
      <c r="U87">
        <f t="shared" si="15"/>
        <v>10.193721025800002</v>
      </c>
      <c r="X87" s="9"/>
      <c r="Y87" s="22">
        <v>0.31234699999999999</v>
      </c>
      <c r="Z87" s="22">
        <v>193.69399999999999</v>
      </c>
      <c r="AA87" s="22">
        <v>-3.5437000000000003E-2</v>
      </c>
      <c r="AB87" s="22">
        <v>77</v>
      </c>
      <c r="AC87" s="22">
        <v>0.31127899999999997</v>
      </c>
      <c r="AD87">
        <f t="shared" si="16"/>
        <v>35.437000000000005</v>
      </c>
      <c r="AE87">
        <f t="shared" si="17"/>
        <v>11.068640639000002</v>
      </c>
      <c r="AF87" s="9"/>
      <c r="AG87" s="22">
        <v>0.28778100000000001</v>
      </c>
      <c r="AH87" s="22">
        <v>197.05199999999999</v>
      </c>
      <c r="AI87" s="22">
        <v>-3.5430900000000001E-2</v>
      </c>
      <c r="AJ87" s="22">
        <v>77</v>
      </c>
      <c r="AK87" s="22">
        <v>0.28662100000000001</v>
      </c>
      <c r="AL87">
        <f t="shared" si="18"/>
        <v>35.430900000000001</v>
      </c>
      <c r="AM87">
        <f t="shared" si="19"/>
        <v>10.196339832900001</v>
      </c>
      <c r="AP87" s="9"/>
      <c r="AQ87" s="22">
        <v>0.31234699999999999</v>
      </c>
      <c r="AR87" s="22">
        <v>144.56200000000001</v>
      </c>
      <c r="AS87" s="22">
        <v>-3.5375999999999998E-2</v>
      </c>
      <c r="AT87" s="22">
        <v>77</v>
      </c>
      <c r="AU87" s="22">
        <v>0.31121799999999999</v>
      </c>
      <c r="AV87">
        <f t="shared" si="20"/>
        <v>35.375999999999998</v>
      </c>
      <c r="AW87">
        <f t="shared" si="21"/>
        <v>11.049587471999999</v>
      </c>
      <c r="AX87" s="9"/>
      <c r="AY87" s="22">
        <v>0.28778100000000001</v>
      </c>
      <c r="AZ87" s="22">
        <v>190.37100000000001</v>
      </c>
      <c r="BA87" s="22">
        <v>-3.5421800000000003E-2</v>
      </c>
      <c r="BB87" s="22">
        <v>77</v>
      </c>
      <c r="BC87" s="22">
        <v>0.286713</v>
      </c>
      <c r="BD87">
        <f t="shared" si="22"/>
        <v>35.421800000000005</v>
      </c>
      <c r="BE87">
        <f t="shared" si="23"/>
        <v>10.193721025800002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50.084699999999998</v>
      </c>
      <c r="I88" s="22">
        <v>-3.5473600000000001E-2</v>
      </c>
      <c r="J88" s="22">
        <v>78</v>
      </c>
      <c r="K88" s="22">
        <v>0.30621300000000001</v>
      </c>
      <c r="L88">
        <f t="shared" si="12"/>
        <v>35.473599999999998</v>
      </c>
      <c r="M88">
        <f t="shared" si="13"/>
        <v>10.901462963199998</v>
      </c>
      <c r="N88" s="9"/>
      <c r="O88" s="22">
        <v>0.29281600000000002</v>
      </c>
      <c r="P88" s="22">
        <v>97.188100000000006</v>
      </c>
      <c r="Q88" s="22">
        <v>-3.54065E-2</v>
      </c>
      <c r="R88" s="22">
        <v>78</v>
      </c>
      <c r="S88" s="22">
        <v>0.29171799999999998</v>
      </c>
      <c r="T88">
        <f t="shared" si="14"/>
        <v>35.406500000000001</v>
      </c>
      <c r="U88">
        <f t="shared" si="15"/>
        <v>10.367589704</v>
      </c>
      <c r="X88" s="9"/>
      <c r="Y88" s="22">
        <v>0.30731199999999997</v>
      </c>
      <c r="Z88" s="22">
        <v>193.70400000000001</v>
      </c>
      <c r="AA88" s="22">
        <v>-3.5443099999999998E-2</v>
      </c>
      <c r="AB88" s="22">
        <v>78</v>
      </c>
      <c r="AC88" s="22">
        <v>0.30618299999999998</v>
      </c>
      <c r="AD88">
        <f t="shared" si="16"/>
        <v>35.443100000000001</v>
      </c>
      <c r="AE88">
        <f t="shared" si="17"/>
        <v>10.892089947199999</v>
      </c>
      <c r="AF88" s="9"/>
      <c r="AG88" s="22">
        <v>0.29281600000000002</v>
      </c>
      <c r="AH88" s="22">
        <v>197.06200000000001</v>
      </c>
      <c r="AI88" s="22">
        <v>-3.5427899999999998E-2</v>
      </c>
      <c r="AJ88" s="22">
        <v>78</v>
      </c>
      <c r="AK88" s="22">
        <v>0.29171799999999998</v>
      </c>
      <c r="AL88">
        <f t="shared" si="18"/>
        <v>35.427900000000001</v>
      </c>
      <c r="AM88">
        <f t="shared" si="19"/>
        <v>10.373855966400001</v>
      </c>
      <c r="AP88" s="9"/>
      <c r="AQ88" s="22">
        <v>0.30731199999999997</v>
      </c>
      <c r="AR88" s="22">
        <v>144.572</v>
      </c>
      <c r="AS88" s="22">
        <v>-3.5379000000000001E-2</v>
      </c>
      <c r="AT88" s="22">
        <v>78</v>
      </c>
      <c r="AU88" s="22">
        <v>0.30621300000000001</v>
      </c>
      <c r="AV88">
        <f t="shared" si="20"/>
        <v>35.378999999999998</v>
      </c>
      <c r="AW88">
        <f t="shared" si="21"/>
        <v>10.872391247999998</v>
      </c>
      <c r="AX88" s="9"/>
      <c r="AY88" s="22">
        <v>0.29281600000000002</v>
      </c>
      <c r="AZ88" s="22">
        <v>190.381</v>
      </c>
      <c r="BA88" s="22">
        <v>-3.5421800000000003E-2</v>
      </c>
      <c r="BB88" s="22">
        <v>78</v>
      </c>
      <c r="BC88" s="22">
        <v>0.29168699999999997</v>
      </c>
      <c r="BD88">
        <f t="shared" si="22"/>
        <v>35.421800000000005</v>
      </c>
      <c r="BE88">
        <f t="shared" si="23"/>
        <v>10.372069788800003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50.094799999999999</v>
      </c>
      <c r="I89" s="22">
        <v>-3.5485799999999998E-2</v>
      </c>
      <c r="J89" s="22">
        <v>79</v>
      </c>
      <c r="K89" s="22">
        <v>0.30108600000000002</v>
      </c>
      <c r="L89">
        <f t="shared" si="12"/>
        <v>35.485799999999998</v>
      </c>
      <c r="M89">
        <f t="shared" si="13"/>
        <v>10.726541166600001</v>
      </c>
      <c r="N89" s="9"/>
      <c r="O89" s="22">
        <v>0.29785200000000001</v>
      </c>
      <c r="P89" s="22">
        <v>97.198099999999997</v>
      </c>
      <c r="Q89" s="22">
        <v>-3.5391199999999998E-2</v>
      </c>
      <c r="R89" s="22">
        <v>79</v>
      </c>
      <c r="S89" s="22">
        <v>0.29678300000000002</v>
      </c>
      <c r="T89">
        <f t="shared" si="14"/>
        <v>35.391199999999998</v>
      </c>
      <c r="U89">
        <f t="shared" si="15"/>
        <v>10.5413397024</v>
      </c>
      <c r="X89" s="9"/>
      <c r="Y89" s="22">
        <v>0.30227700000000002</v>
      </c>
      <c r="Z89" s="22">
        <v>193.714</v>
      </c>
      <c r="AA89" s="22">
        <v>-3.5458400000000001E-2</v>
      </c>
      <c r="AB89" s="22">
        <v>79</v>
      </c>
      <c r="AC89" s="22">
        <v>0.301178</v>
      </c>
      <c r="AD89">
        <f t="shared" si="16"/>
        <v>35.458399999999997</v>
      </c>
      <c r="AE89">
        <f t="shared" si="17"/>
        <v>10.718258776799999</v>
      </c>
      <c r="AF89" s="9"/>
      <c r="AG89" s="22">
        <v>0.29785200000000001</v>
      </c>
      <c r="AH89" s="22">
        <v>197.072</v>
      </c>
      <c r="AI89" s="22">
        <v>-3.5421800000000003E-2</v>
      </c>
      <c r="AJ89" s="22">
        <v>79</v>
      </c>
      <c r="AK89" s="22">
        <v>0.29681400000000002</v>
      </c>
      <c r="AL89">
        <f t="shared" si="18"/>
        <v>35.421800000000005</v>
      </c>
      <c r="AM89">
        <f t="shared" si="19"/>
        <v>10.550453973600002</v>
      </c>
      <c r="AP89" s="9"/>
      <c r="AQ89" s="22">
        <v>0.30227700000000002</v>
      </c>
      <c r="AR89" s="22">
        <v>144.583</v>
      </c>
      <c r="AS89" s="22">
        <v>-3.5372899999999999E-2</v>
      </c>
      <c r="AT89" s="22">
        <v>79</v>
      </c>
      <c r="AU89" s="22">
        <v>0.301147</v>
      </c>
      <c r="AV89">
        <f t="shared" si="20"/>
        <v>35.372900000000001</v>
      </c>
      <c r="AW89">
        <f t="shared" si="21"/>
        <v>10.692414093300002</v>
      </c>
      <c r="AX89" s="9"/>
      <c r="AY89" s="22">
        <v>0.29785200000000001</v>
      </c>
      <c r="AZ89" s="22">
        <v>190.39099999999999</v>
      </c>
      <c r="BA89" s="22">
        <v>-3.5421800000000003E-2</v>
      </c>
      <c r="BB89" s="22">
        <v>79</v>
      </c>
      <c r="BC89" s="22">
        <v>0.29678300000000002</v>
      </c>
      <c r="BD89">
        <f t="shared" si="22"/>
        <v>35.421800000000005</v>
      </c>
      <c r="BE89">
        <f t="shared" si="23"/>
        <v>10.550453973600002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50.104799999999997</v>
      </c>
      <c r="I90" s="22">
        <v>-3.5479700000000003E-2</v>
      </c>
      <c r="J90" s="22">
        <v>80</v>
      </c>
      <c r="K90" s="22">
        <v>0.29614299999999999</v>
      </c>
      <c r="L90">
        <f t="shared" si="12"/>
        <v>35.479700000000001</v>
      </c>
      <c r="M90">
        <f t="shared" si="13"/>
        <v>10.546021507699999</v>
      </c>
      <c r="N90" s="9"/>
      <c r="O90" s="22">
        <v>0.30288700000000002</v>
      </c>
      <c r="P90" s="22">
        <v>97.208200000000005</v>
      </c>
      <c r="Q90" s="22">
        <v>-3.53821E-2</v>
      </c>
      <c r="R90" s="22">
        <v>80</v>
      </c>
      <c r="S90" s="22">
        <v>0.30175800000000003</v>
      </c>
      <c r="T90">
        <f t="shared" si="14"/>
        <v>35.382100000000001</v>
      </c>
      <c r="U90">
        <f t="shared" si="15"/>
        <v>10.716778122700001</v>
      </c>
      <c r="X90" s="9"/>
      <c r="Y90" s="22">
        <v>0.29724099999999998</v>
      </c>
      <c r="Z90" s="22">
        <v>193.72499999999999</v>
      </c>
      <c r="AA90" s="22">
        <v>-3.5455300000000002E-2</v>
      </c>
      <c r="AB90" s="22">
        <v>80</v>
      </c>
      <c r="AC90" s="22">
        <v>0.29614299999999999</v>
      </c>
      <c r="AD90">
        <f t="shared" si="16"/>
        <v>35.455300000000001</v>
      </c>
      <c r="AE90">
        <f t="shared" si="17"/>
        <v>10.5387688273</v>
      </c>
      <c r="AF90" s="9"/>
      <c r="AG90" s="22">
        <v>0.30288700000000002</v>
      </c>
      <c r="AH90" s="22">
        <v>197.08199999999999</v>
      </c>
      <c r="AI90" s="22">
        <v>-3.5415599999999998E-2</v>
      </c>
      <c r="AJ90" s="22">
        <v>80</v>
      </c>
      <c r="AK90" s="22">
        <v>0.30175800000000003</v>
      </c>
      <c r="AL90">
        <f t="shared" si="18"/>
        <v>35.415599999999998</v>
      </c>
      <c r="AM90">
        <f t="shared" si="19"/>
        <v>10.7269248372</v>
      </c>
      <c r="AP90" s="9"/>
      <c r="AQ90" s="22">
        <v>0.29724099999999998</v>
      </c>
      <c r="AR90" s="22">
        <v>144.59299999999999</v>
      </c>
      <c r="AS90" s="22">
        <v>-3.5375999999999998E-2</v>
      </c>
      <c r="AT90" s="22">
        <v>80</v>
      </c>
      <c r="AU90" s="22">
        <v>0.29617300000000002</v>
      </c>
      <c r="AV90">
        <f t="shared" si="20"/>
        <v>35.375999999999998</v>
      </c>
      <c r="AW90">
        <f t="shared" si="21"/>
        <v>10.515197615999998</v>
      </c>
      <c r="AX90" s="9"/>
      <c r="AY90" s="22">
        <v>0.30288700000000002</v>
      </c>
      <c r="AZ90" s="22">
        <v>190.40100000000001</v>
      </c>
      <c r="BA90" s="22">
        <v>-3.5409499999999997E-2</v>
      </c>
      <c r="BB90" s="22">
        <v>80</v>
      </c>
      <c r="BC90" s="22">
        <v>0.301788</v>
      </c>
      <c r="BD90">
        <f t="shared" si="22"/>
        <v>35.409499999999994</v>
      </c>
      <c r="BE90">
        <f t="shared" si="23"/>
        <v>10.725077226499998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50.114899999999999</v>
      </c>
      <c r="I91" s="22">
        <v>-3.5458400000000001E-2</v>
      </c>
      <c r="J91" s="22">
        <v>81</v>
      </c>
      <c r="K91" s="22">
        <v>0.29107699999999997</v>
      </c>
      <c r="L91">
        <f t="shared" si="12"/>
        <v>35.458399999999997</v>
      </c>
      <c r="M91">
        <f t="shared" si="13"/>
        <v>10.3611572304</v>
      </c>
      <c r="N91" s="9"/>
      <c r="O91" s="22">
        <v>0.30792199999999997</v>
      </c>
      <c r="P91" s="22">
        <v>97.218299999999999</v>
      </c>
      <c r="Q91" s="22">
        <v>-3.5379000000000001E-2</v>
      </c>
      <c r="R91" s="22">
        <v>81</v>
      </c>
      <c r="S91" s="22">
        <v>0.30682399999999999</v>
      </c>
      <c r="T91">
        <f t="shared" si="14"/>
        <v>35.378999999999998</v>
      </c>
      <c r="U91">
        <f t="shared" si="15"/>
        <v>10.893972437999999</v>
      </c>
      <c r="X91" s="9"/>
      <c r="Y91" s="22">
        <v>0.29220600000000002</v>
      </c>
      <c r="Z91" s="22">
        <v>193.73500000000001</v>
      </c>
      <c r="AA91" s="22">
        <v>-3.5440100000000002E-2</v>
      </c>
      <c r="AB91" s="22">
        <v>81</v>
      </c>
      <c r="AC91" s="22">
        <v>0.29104600000000003</v>
      </c>
      <c r="AD91">
        <f t="shared" si="16"/>
        <v>35.440100000000001</v>
      </c>
      <c r="AE91">
        <f t="shared" si="17"/>
        <v>10.355809860600001</v>
      </c>
      <c r="AF91" s="9"/>
      <c r="AG91" s="22">
        <v>0.30792199999999997</v>
      </c>
      <c r="AH91" s="22">
        <v>197.09200000000001</v>
      </c>
      <c r="AI91" s="22">
        <v>-3.5421800000000003E-2</v>
      </c>
      <c r="AJ91" s="22">
        <v>81</v>
      </c>
      <c r="AK91" s="22">
        <v>0.30682399999999999</v>
      </c>
      <c r="AL91">
        <f t="shared" si="18"/>
        <v>35.421800000000005</v>
      </c>
      <c r="AM91">
        <f t="shared" si="19"/>
        <v>10.907151499600001</v>
      </c>
      <c r="AP91" s="9"/>
      <c r="AQ91" s="22">
        <v>0.29220600000000002</v>
      </c>
      <c r="AR91" s="22">
        <v>144.60300000000001</v>
      </c>
      <c r="AS91" s="22">
        <v>-3.5369900000000003E-2</v>
      </c>
      <c r="AT91" s="22">
        <v>81</v>
      </c>
      <c r="AU91" s="22">
        <v>0.29104600000000003</v>
      </c>
      <c r="AV91">
        <f t="shared" si="20"/>
        <v>35.369900000000001</v>
      </c>
      <c r="AW91">
        <f t="shared" si="21"/>
        <v>10.335296999400001</v>
      </c>
      <c r="AX91" s="9"/>
      <c r="AY91" s="22">
        <v>0.30792199999999997</v>
      </c>
      <c r="AZ91" s="22">
        <v>190.411</v>
      </c>
      <c r="BA91" s="22">
        <v>-3.53821E-2</v>
      </c>
      <c r="BB91" s="22">
        <v>81</v>
      </c>
      <c r="BC91" s="22">
        <v>0.30688500000000002</v>
      </c>
      <c r="BD91">
        <f t="shared" si="22"/>
        <v>35.382100000000001</v>
      </c>
      <c r="BE91">
        <f t="shared" si="23"/>
        <v>10.894926996199999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50.125</v>
      </c>
      <c r="I92" s="22">
        <v>-3.5455300000000002E-2</v>
      </c>
      <c r="J92" s="22">
        <v>82</v>
      </c>
      <c r="K92" s="22">
        <v>0.286163</v>
      </c>
      <c r="L92">
        <f t="shared" si="12"/>
        <v>35.455300000000001</v>
      </c>
      <c r="M92">
        <f t="shared" si="13"/>
        <v>10.181698501</v>
      </c>
      <c r="N92" s="9"/>
      <c r="O92" s="22">
        <v>0.31295800000000001</v>
      </c>
      <c r="P92" s="22">
        <v>97.228300000000004</v>
      </c>
      <c r="Q92" s="22">
        <v>-3.5375999999999998E-2</v>
      </c>
      <c r="R92" s="22">
        <v>82</v>
      </c>
      <c r="S92" s="22">
        <v>0.31191999999999998</v>
      </c>
      <c r="T92">
        <f t="shared" si="14"/>
        <v>35.375999999999998</v>
      </c>
      <c r="U92">
        <f t="shared" si="15"/>
        <v>11.071202207999999</v>
      </c>
      <c r="X92" s="9"/>
      <c r="Y92" s="22">
        <v>0.28716999999999998</v>
      </c>
      <c r="Z92" s="22">
        <v>193.745</v>
      </c>
      <c r="AA92" s="22">
        <v>-3.5427899999999998E-2</v>
      </c>
      <c r="AB92" s="22">
        <v>82</v>
      </c>
      <c r="AC92" s="22">
        <v>0.28610200000000002</v>
      </c>
      <c r="AD92">
        <f t="shared" si="16"/>
        <v>35.427900000000001</v>
      </c>
      <c r="AE92">
        <f t="shared" si="17"/>
        <v>10.173830042999999</v>
      </c>
      <c r="AF92" s="9"/>
      <c r="AG92" s="22">
        <v>0.31295800000000001</v>
      </c>
      <c r="AH92" s="22">
        <v>197.102</v>
      </c>
      <c r="AI92" s="22">
        <v>-3.5434E-2</v>
      </c>
      <c r="AJ92" s="22">
        <v>82</v>
      </c>
      <c r="AK92" s="22">
        <v>0.31182900000000002</v>
      </c>
      <c r="AL92">
        <f t="shared" si="18"/>
        <v>35.433999999999997</v>
      </c>
      <c r="AM92">
        <f t="shared" si="19"/>
        <v>11.089353771999999</v>
      </c>
      <c r="AP92" s="9"/>
      <c r="AQ92" s="22">
        <v>0.28716999999999998</v>
      </c>
      <c r="AR92" s="22">
        <v>144.613</v>
      </c>
      <c r="AS92" s="22">
        <v>-3.53821E-2</v>
      </c>
      <c r="AT92" s="22">
        <v>82</v>
      </c>
      <c r="AU92" s="22">
        <v>0.28610200000000002</v>
      </c>
      <c r="AV92">
        <f t="shared" si="20"/>
        <v>35.382100000000001</v>
      </c>
      <c r="AW92">
        <f t="shared" si="21"/>
        <v>10.160677656999999</v>
      </c>
      <c r="AX92" s="9"/>
      <c r="AY92" s="22">
        <v>0.31295800000000001</v>
      </c>
      <c r="AZ92" s="22">
        <v>190.42099999999999</v>
      </c>
      <c r="BA92" s="22">
        <v>-3.5369900000000003E-2</v>
      </c>
      <c r="BB92" s="22">
        <v>82</v>
      </c>
      <c r="BC92" s="22">
        <v>0.31182900000000002</v>
      </c>
      <c r="BD92">
        <f t="shared" si="22"/>
        <v>35.369900000000001</v>
      </c>
      <c r="BE92">
        <f t="shared" si="23"/>
        <v>11.069293164200001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50.134999999999998</v>
      </c>
      <c r="I93" s="22">
        <v>-3.5464500000000003E-2</v>
      </c>
      <c r="J93" s="22">
        <v>83</v>
      </c>
      <c r="K93" s="22">
        <v>0.28103600000000001</v>
      </c>
      <c r="L93">
        <f t="shared" si="12"/>
        <v>35.464500000000001</v>
      </c>
      <c r="M93">
        <f t="shared" si="13"/>
        <v>10.005776707500001</v>
      </c>
      <c r="N93" s="9"/>
      <c r="O93" s="22">
        <v>0.31799300000000003</v>
      </c>
      <c r="P93" s="22">
        <v>97.238399999999999</v>
      </c>
      <c r="Q93" s="22">
        <v>-3.5372899999999999E-2</v>
      </c>
      <c r="R93" s="22">
        <v>83</v>
      </c>
      <c r="S93" s="22">
        <v>0.31695600000000002</v>
      </c>
      <c r="T93">
        <f t="shared" si="14"/>
        <v>35.372900000000001</v>
      </c>
      <c r="U93">
        <f t="shared" si="15"/>
        <v>11.248334589700001</v>
      </c>
      <c r="X93" s="9"/>
      <c r="Y93" s="22">
        <v>0.28213500000000002</v>
      </c>
      <c r="Z93" s="22">
        <v>193.755</v>
      </c>
      <c r="AA93" s="22">
        <v>-3.5437000000000003E-2</v>
      </c>
      <c r="AB93" s="22">
        <v>83</v>
      </c>
      <c r="AC93" s="22">
        <v>0.28109699999999999</v>
      </c>
      <c r="AD93">
        <f t="shared" si="16"/>
        <v>35.437000000000005</v>
      </c>
      <c r="AE93">
        <f t="shared" si="17"/>
        <v>9.9980179950000014</v>
      </c>
      <c r="AF93" s="9"/>
      <c r="AG93" s="22">
        <v>0.31799300000000003</v>
      </c>
      <c r="AH93" s="22">
        <v>197.11199999999999</v>
      </c>
      <c r="AI93" s="22">
        <v>-3.5434E-2</v>
      </c>
      <c r="AJ93" s="22">
        <v>83</v>
      </c>
      <c r="AK93" s="22">
        <v>0.31686399999999998</v>
      </c>
      <c r="AL93">
        <f t="shared" si="18"/>
        <v>35.433999999999997</v>
      </c>
      <c r="AM93">
        <f t="shared" si="19"/>
        <v>11.267763962</v>
      </c>
      <c r="AP93" s="9"/>
      <c r="AQ93" s="22">
        <v>0.28213500000000002</v>
      </c>
      <c r="AR93" s="22">
        <v>144.62299999999999</v>
      </c>
      <c r="AS93" s="22">
        <v>-3.53973E-2</v>
      </c>
      <c r="AT93" s="22">
        <v>83</v>
      </c>
      <c r="AU93" s="22">
        <v>0.28106700000000001</v>
      </c>
      <c r="AV93">
        <f t="shared" si="20"/>
        <v>35.397300000000001</v>
      </c>
      <c r="AW93">
        <f t="shared" si="21"/>
        <v>9.986817235500002</v>
      </c>
      <c r="AX93" s="9"/>
      <c r="AY93" s="22">
        <v>0.31799300000000003</v>
      </c>
      <c r="AZ93" s="22">
        <v>190.43100000000001</v>
      </c>
      <c r="BA93" s="22">
        <v>-3.5372899999999999E-2</v>
      </c>
      <c r="BB93" s="22">
        <v>83</v>
      </c>
      <c r="BC93" s="22">
        <v>0.31686399999999998</v>
      </c>
      <c r="BD93">
        <f t="shared" si="22"/>
        <v>35.372900000000001</v>
      </c>
      <c r="BE93">
        <f t="shared" si="23"/>
        <v>11.248334589700001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50.145099999999999</v>
      </c>
      <c r="I94" s="22">
        <v>-3.5498000000000002E-2</v>
      </c>
      <c r="J94" s="22">
        <v>84</v>
      </c>
      <c r="K94" s="22">
        <v>0.27603100000000003</v>
      </c>
      <c r="L94">
        <f t="shared" si="12"/>
        <v>35.498000000000005</v>
      </c>
      <c r="M94">
        <f t="shared" si="13"/>
        <v>9.8364958000000016</v>
      </c>
      <c r="N94" s="9"/>
      <c r="O94" s="22">
        <v>0.32302900000000001</v>
      </c>
      <c r="P94" s="22">
        <v>97.248500000000007</v>
      </c>
      <c r="Q94" s="22">
        <v>-3.5372899999999999E-2</v>
      </c>
      <c r="R94" s="22">
        <v>84</v>
      </c>
      <c r="S94" s="22">
        <v>0.32183800000000001</v>
      </c>
      <c r="T94">
        <f t="shared" si="14"/>
        <v>35.372900000000001</v>
      </c>
      <c r="U94">
        <f t="shared" si="15"/>
        <v>11.4264725141</v>
      </c>
      <c r="X94" s="9"/>
      <c r="Y94" s="22">
        <v>0.27710000000000001</v>
      </c>
      <c r="Z94" s="22">
        <v>193.76499999999999</v>
      </c>
      <c r="AA94" s="22">
        <v>-3.5461399999999997E-2</v>
      </c>
      <c r="AB94" s="22">
        <v>84</v>
      </c>
      <c r="AC94" s="22">
        <v>0.27609299999999998</v>
      </c>
      <c r="AD94">
        <f t="shared" si="16"/>
        <v>35.461399999999998</v>
      </c>
      <c r="AE94">
        <f t="shared" si="17"/>
        <v>9.8263539400000006</v>
      </c>
      <c r="AF94" s="9"/>
      <c r="AG94" s="22">
        <v>0.32302900000000001</v>
      </c>
      <c r="AH94" s="22">
        <v>197.12200000000001</v>
      </c>
      <c r="AI94" s="22">
        <v>-3.5421800000000003E-2</v>
      </c>
      <c r="AJ94" s="22">
        <v>84</v>
      </c>
      <c r="AK94" s="22">
        <v>0.32196000000000002</v>
      </c>
      <c r="AL94">
        <f t="shared" si="18"/>
        <v>35.421800000000005</v>
      </c>
      <c r="AM94">
        <f t="shared" si="19"/>
        <v>11.442268632200001</v>
      </c>
      <c r="AP94" s="9"/>
      <c r="AQ94" s="22">
        <v>0.27710000000000001</v>
      </c>
      <c r="AR94" s="22">
        <v>144.63300000000001</v>
      </c>
      <c r="AS94" s="22">
        <v>-3.5415599999999998E-2</v>
      </c>
      <c r="AT94" s="22">
        <v>84</v>
      </c>
      <c r="AU94" s="22">
        <v>0.27606199999999997</v>
      </c>
      <c r="AV94">
        <f t="shared" si="20"/>
        <v>35.415599999999998</v>
      </c>
      <c r="AW94">
        <f t="shared" si="21"/>
        <v>9.8136627599999997</v>
      </c>
      <c r="AX94" s="9"/>
      <c r="AY94" s="22">
        <v>0.32302900000000001</v>
      </c>
      <c r="AZ94" s="22">
        <v>190.441</v>
      </c>
      <c r="BA94" s="22">
        <v>-3.5366799999999997E-2</v>
      </c>
      <c r="BB94" s="22">
        <v>84</v>
      </c>
      <c r="BC94" s="22">
        <v>0.322021</v>
      </c>
      <c r="BD94">
        <f t="shared" si="22"/>
        <v>35.366799999999998</v>
      </c>
      <c r="BE94">
        <f t="shared" si="23"/>
        <v>11.4245020372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50.155200000000001</v>
      </c>
      <c r="I95" s="22">
        <v>-3.5516399999999997E-2</v>
      </c>
      <c r="J95" s="22">
        <v>85</v>
      </c>
      <c r="K95" s="22">
        <v>0.27096599999999998</v>
      </c>
      <c r="L95">
        <f t="shared" si="12"/>
        <v>35.516399999999997</v>
      </c>
      <c r="M95">
        <f t="shared" si="13"/>
        <v>9.6627338495999986</v>
      </c>
      <c r="N95" s="9"/>
      <c r="O95" s="22">
        <v>0.32806400000000002</v>
      </c>
      <c r="P95" s="22">
        <v>97.258600000000001</v>
      </c>
      <c r="Q95" s="22">
        <v>-3.5379000000000001E-2</v>
      </c>
      <c r="R95" s="22">
        <v>85</v>
      </c>
      <c r="S95" s="22">
        <v>0.326874</v>
      </c>
      <c r="T95">
        <f t="shared" si="14"/>
        <v>35.378999999999998</v>
      </c>
      <c r="U95">
        <f t="shared" si="15"/>
        <v>11.606576256</v>
      </c>
      <c r="X95" s="9"/>
      <c r="Y95" s="22">
        <v>0.27206399999999997</v>
      </c>
      <c r="Z95" s="22">
        <v>193.77500000000001</v>
      </c>
      <c r="AA95" s="22">
        <v>-3.5467499999999999E-2</v>
      </c>
      <c r="AB95" s="22">
        <v>85</v>
      </c>
      <c r="AC95" s="22">
        <v>0.27096599999999998</v>
      </c>
      <c r="AD95">
        <f t="shared" si="16"/>
        <v>35.467500000000001</v>
      </c>
      <c r="AE95">
        <f t="shared" si="17"/>
        <v>9.6494299199999993</v>
      </c>
      <c r="AF95" s="9"/>
      <c r="AG95" s="22">
        <v>0.32806400000000002</v>
      </c>
      <c r="AH95" s="22">
        <v>197.13300000000001</v>
      </c>
      <c r="AI95" s="22">
        <v>-3.5415599999999998E-2</v>
      </c>
      <c r="AJ95" s="22">
        <v>85</v>
      </c>
      <c r="AK95" s="22">
        <v>0.32696500000000001</v>
      </c>
      <c r="AL95">
        <f t="shared" si="18"/>
        <v>35.415599999999998</v>
      </c>
      <c r="AM95">
        <f t="shared" si="19"/>
        <v>11.6185833984</v>
      </c>
      <c r="AP95" s="9"/>
      <c r="AQ95" s="22">
        <v>0.27206399999999997</v>
      </c>
      <c r="AR95" s="22">
        <v>144.643</v>
      </c>
      <c r="AS95" s="22">
        <v>-3.5421800000000003E-2</v>
      </c>
      <c r="AT95" s="22">
        <v>85</v>
      </c>
      <c r="AU95" s="22">
        <v>0.27096599999999998</v>
      </c>
      <c r="AV95">
        <f t="shared" si="20"/>
        <v>35.421800000000005</v>
      </c>
      <c r="AW95">
        <f t="shared" si="21"/>
        <v>9.6369965951999994</v>
      </c>
      <c r="AX95" s="9"/>
      <c r="AY95" s="22">
        <v>0.32806400000000002</v>
      </c>
      <c r="AZ95" s="22">
        <v>190.45099999999999</v>
      </c>
      <c r="BA95" s="22">
        <v>-3.5360700000000002E-2</v>
      </c>
      <c r="BB95" s="22">
        <v>85</v>
      </c>
      <c r="BC95" s="22">
        <v>0.32696500000000001</v>
      </c>
      <c r="BD95">
        <f t="shared" si="22"/>
        <v>35.360700000000001</v>
      </c>
      <c r="BE95">
        <f t="shared" si="23"/>
        <v>11.600572684800001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50.165300000000002</v>
      </c>
      <c r="I96" s="22">
        <v>-3.5510300000000002E-2</v>
      </c>
      <c r="J96" s="22">
        <v>86</v>
      </c>
      <c r="K96" s="22">
        <v>0.26586900000000002</v>
      </c>
      <c r="L96">
        <f t="shared" si="12"/>
        <v>35.510300000000001</v>
      </c>
      <c r="M96">
        <f t="shared" si="13"/>
        <v>9.4822798987000017</v>
      </c>
      <c r="N96" s="9"/>
      <c r="O96" s="22">
        <v>0.33309899999999998</v>
      </c>
      <c r="P96" s="22">
        <v>97.268600000000006</v>
      </c>
      <c r="Q96" s="22">
        <v>-3.5385100000000003E-2</v>
      </c>
      <c r="R96" s="22">
        <v>86</v>
      </c>
      <c r="S96" s="22">
        <v>0.33203100000000002</v>
      </c>
      <c r="T96">
        <f t="shared" si="14"/>
        <v>35.385100000000001</v>
      </c>
      <c r="U96">
        <f t="shared" si="15"/>
        <v>11.786741424899999</v>
      </c>
      <c r="X96" s="9"/>
      <c r="Y96" s="22">
        <v>0.26702900000000002</v>
      </c>
      <c r="Z96" s="22">
        <v>193.785</v>
      </c>
      <c r="AA96" s="22">
        <v>-3.5482800000000002E-2</v>
      </c>
      <c r="AB96" s="22">
        <v>86</v>
      </c>
      <c r="AC96" s="22">
        <v>0.26593</v>
      </c>
      <c r="AD96">
        <f t="shared" si="16"/>
        <v>35.482800000000005</v>
      </c>
      <c r="AE96">
        <f t="shared" si="17"/>
        <v>9.4749366012000014</v>
      </c>
      <c r="AF96" s="9"/>
      <c r="AG96" s="22">
        <v>0.33309899999999998</v>
      </c>
      <c r="AH96" s="22">
        <v>197.143</v>
      </c>
      <c r="AI96" s="22">
        <v>-3.5409499999999997E-2</v>
      </c>
      <c r="AJ96" s="22">
        <v>86</v>
      </c>
      <c r="AK96" s="22">
        <v>0.33194000000000001</v>
      </c>
      <c r="AL96">
        <f t="shared" si="18"/>
        <v>35.409499999999994</v>
      </c>
      <c r="AM96">
        <f t="shared" si="19"/>
        <v>11.794869040499997</v>
      </c>
      <c r="AP96" s="9"/>
      <c r="AQ96" s="22">
        <v>0.26702900000000002</v>
      </c>
      <c r="AR96" s="22">
        <v>144.65299999999999</v>
      </c>
      <c r="AS96" s="22">
        <v>-3.5421800000000003E-2</v>
      </c>
      <c r="AT96" s="22">
        <v>86</v>
      </c>
      <c r="AU96" s="22">
        <v>0.26593</v>
      </c>
      <c r="AV96">
        <f t="shared" si="20"/>
        <v>35.421800000000005</v>
      </c>
      <c r="AW96">
        <f t="shared" si="21"/>
        <v>9.4586478322000023</v>
      </c>
      <c r="AX96" s="9"/>
      <c r="AY96" s="22">
        <v>0.33309899999999998</v>
      </c>
      <c r="AZ96" s="22">
        <v>190.46100000000001</v>
      </c>
      <c r="BA96" s="22">
        <v>-3.5351599999999997E-2</v>
      </c>
      <c r="BB96" s="22">
        <v>86</v>
      </c>
      <c r="BC96" s="22">
        <v>0.33196999999999999</v>
      </c>
      <c r="BD96">
        <f t="shared" si="22"/>
        <v>35.351599999999998</v>
      </c>
      <c r="BE96">
        <f t="shared" si="23"/>
        <v>11.775582608399999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50.1753</v>
      </c>
      <c r="I97" s="22">
        <v>-3.5494999999999999E-2</v>
      </c>
      <c r="J97" s="22">
        <v>87</v>
      </c>
      <c r="K97" s="22">
        <v>0.26089499999999999</v>
      </c>
      <c r="L97">
        <f t="shared" si="12"/>
        <v>35.494999999999997</v>
      </c>
      <c r="M97">
        <f t="shared" si="13"/>
        <v>9.2994415349999979</v>
      </c>
      <c r="N97" s="9"/>
      <c r="O97" s="22">
        <v>0.33813500000000002</v>
      </c>
      <c r="P97" s="22">
        <v>97.278700000000001</v>
      </c>
      <c r="Q97" s="22">
        <v>-3.53821E-2</v>
      </c>
      <c r="R97" s="22">
        <v>87</v>
      </c>
      <c r="S97" s="22">
        <v>0.33700600000000003</v>
      </c>
      <c r="T97">
        <f t="shared" si="14"/>
        <v>35.382100000000001</v>
      </c>
      <c r="U97">
        <f t="shared" si="15"/>
        <v>11.9639263835</v>
      </c>
      <c r="X97" s="9"/>
      <c r="Y97" s="22">
        <v>0.26199299999999998</v>
      </c>
      <c r="Z97" s="22">
        <v>193.79499999999999</v>
      </c>
      <c r="AA97" s="22">
        <v>-3.5479700000000003E-2</v>
      </c>
      <c r="AB97" s="22">
        <v>87</v>
      </c>
      <c r="AC97" s="22">
        <v>0.26080300000000001</v>
      </c>
      <c r="AD97">
        <f t="shared" si="16"/>
        <v>35.479700000000001</v>
      </c>
      <c r="AE97">
        <f t="shared" si="17"/>
        <v>9.2954330420999991</v>
      </c>
      <c r="AF97" s="9"/>
      <c r="AG97" s="22">
        <v>0.33813500000000002</v>
      </c>
      <c r="AH97" s="22">
        <v>197.15299999999999</v>
      </c>
      <c r="AI97" s="22">
        <v>-3.5409499999999997E-2</v>
      </c>
      <c r="AJ97" s="22">
        <v>87</v>
      </c>
      <c r="AK97" s="22">
        <v>0.33697500000000002</v>
      </c>
      <c r="AL97">
        <f t="shared" si="18"/>
        <v>35.409499999999994</v>
      </c>
      <c r="AM97">
        <f t="shared" si="19"/>
        <v>11.973191282499998</v>
      </c>
      <c r="AP97" s="9"/>
      <c r="AQ97" s="22">
        <v>0.26199299999999998</v>
      </c>
      <c r="AR97" s="22">
        <v>144.66300000000001</v>
      </c>
      <c r="AS97" s="22">
        <v>-3.5418699999999997E-2</v>
      </c>
      <c r="AT97" s="22">
        <v>87</v>
      </c>
      <c r="AU97" s="22">
        <v>0.26086399999999998</v>
      </c>
      <c r="AV97">
        <f t="shared" si="20"/>
        <v>35.418699999999994</v>
      </c>
      <c r="AW97">
        <f t="shared" si="21"/>
        <v>9.2794514690999979</v>
      </c>
      <c r="AX97" s="9"/>
      <c r="AY97" s="22">
        <v>0.33813500000000002</v>
      </c>
      <c r="AZ97" s="22">
        <v>190.471</v>
      </c>
      <c r="BA97" s="22">
        <v>-3.53546E-2</v>
      </c>
      <c r="BB97" s="22">
        <v>87</v>
      </c>
      <c r="BC97" s="22">
        <v>0.33706700000000001</v>
      </c>
      <c r="BD97">
        <f t="shared" si="22"/>
        <v>35.354599999999998</v>
      </c>
      <c r="BE97">
        <f t="shared" si="23"/>
        <v>11.954627671000001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50.185400000000001</v>
      </c>
      <c r="I98" s="22">
        <v>-3.5516399999999997E-2</v>
      </c>
      <c r="J98" s="22">
        <v>88</v>
      </c>
      <c r="K98" s="22">
        <v>0.255768</v>
      </c>
      <c r="L98">
        <f t="shared" si="12"/>
        <v>35.516399999999997</v>
      </c>
      <c r="M98">
        <f t="shared" si="13"/>
        <v>9.1262231111999998</v>
      </c>
      <c r="N98" s="9"/>
      <c r="O98" s="22">
        <v>0.34316999999999998</v>
      </c>
      <c r="P98" s="22">
        <v>97.288799999999995</v>
      </c>
      <c r="Q98" s="22">
        <v>-3.53821E-2</v>
      </c>
      <c r="R98" s="22">
        <v>88</v>
      </c>
      <c r="S98" s="22">
        <v>0.34204099999999998</v>
      </c>
      <c r="T98">
        <f t="shared" si="14"/>
        <v>35.382100000000001</v>
      </c>
      <c r="U98">
        <f t="shared" si="15"/>
        <v>12.142075257</v>
      </c>
      <c r="X98" s="9"/>
      <c r="Y98" s="22">
        <v>0.25695800000000002</v>
      </c>
      <c r="Z98" s="22">
        <v>193.80500000000001</v>
      </c>
      <c r="AA98" s="22">
        <v>-3.5467499999999999E-2</v>
      </c>
      <c r="AB98" s="22">
        <v>88</v>
      </c>
      <c r="AC98" s="22">
        <v>0.25591999999999998</v>
      </c>
      <c r="AD98">
        <f t="shared" si="16"/>
        <v>35.467500000000001</v>
      </c>
      <c r="AE98">
        <f t="shared" si="17"/>
        <v>9.1136578650000004</v>
      </c>
      <c r="AF98" s="9"/>
      <c r="AG98" s="22">
        <v>0.34316999999999998</v>
      </c>
      <c r="AH98" s="22">
        <v>197.16300000000001</v>
      </c>
      <c r="AI98" s="22">
        <v>-3.5403400000000002E-2</v>
      </c>
      <c r="AJ98" s="22">
        <v>88</v>
      </c>
      <c r="AK98" s="22">
        <v>0.34207199999999999</v>
      </c>
      <c r="AL98">
        <f t="shared" si="18"/>
        <v>35.403400000000005</v>
      </c>
      <c r="AM98">
        <f t="shared" si="19"/>
        <v>12.149384778</v>
      </c>
      <c r="AP98" s="9"/>
      <c r="AQ98" s="22">
        <v>0.25695800000000002</v>
      </c>
      <c r="AR98" s="22">
        <v>144.673</v>
      </c>
      <c r="AS98" s="22">
        <v>-3.5409499999999997E-2</v>
      </c>
      <c r="AT98" s="22">
        <v>88</v>
      </c>
      <c r="AU98" s="22">
        <v>0.25582899999999997</v>
      </c>
      <c r="AV98">
        <f t="shared" si="20"/>
        <v>35.409499999999994</v>
      </c>
      <c r="AW98">
        <f t="shared" si="21"/>
        <v>9.0987543009999996</v>
      </c>
      <c r="AX98" s="9"/>
      <c r="AY98" s="22">
        <v>0.34316999999999998</v>
      </c>
      <c r="AZ98" s="22">
        <v>190.482</v>
      </c>
      <c r="BA98" s="22">
        <v>-3.53821E-2</v>
      </c>
      <c r="BB98" s="22">
        <v>88</v>
      </c>
      <c r="BC98" s="22">
        <v>0.34198000000000001</v>
      </c>
      <c r="BD98">
        <f t="shared" si="22"/>
        <v>35.382100000000001</v>
      </c>
      <c r="BE98">
        <f t="shared" si="23"/>
        <v>12.142075257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50.195500000000003</v>
      </c>
      <c r="I99" s="22">
        <v>-3.55286E-2</v>
      </c>
      <c r="J99" s="22">
        <v>89</v>
      </c>
      <c r="K99" s="22">
        <v>0.25076300000000001</v>
      </c>
      <c r="L99">
        <f t="shared" si="12"/>
        <v>35.528599999999997</v>
      </c>
      <c r="M99">
        <f t="shared" si="13"/>
        <v>8.9504714977999988</v>
      </c>
      <c r="N99" s="9"/>
      <c r="O99" s="22">
        <v>0.34820600000000002</v>
      </c>
      <c r="P99" s="22">
        <v>97.2988</v>
      </c>
      <c r="Q99" s="22">
        <v>-3.5379000000000001E-2</v>
      </c>
      <c r="R99" s="22">
        <v>89</v>
      </c>
      <c r="S99" s="22">
        <v>0.34713699999999997</v>
      </c>
      <c r="T99">
        <f t="shared" si="14"/>
        <v>35.378999999999998</v>
      </c>
      <c r="U99">
        <f t="shared" si="15"/>
        <v>12.319180074</v>
      </c>
      <c r="X99" s="9"/>
      <c r="Y99" s="22">
        <v>0.25192300000000001</v>
      </c>
      <c r="Z99" s="22">
        <v>193.815</v>
      </c>
      <c r="AA99" s="22">
        <v>-3.5467499999999999E-2</v>
      </c>
      <c r="AB99" s="22">
        <v>89</v>
      </c>
      <c r="AC99" s="22">
        <v>0.25082399999999999</v>
      </c>
      <c r="AD99">
        <f t="shared" si="16"/>
        <v>35.467500000000001</v>
      </c>
      <c r="AE99">
        <f t="shared" si="17"/>
        <v>8.9350790025000002</v>
      </c>
      <c r="AF99" s="9"/>
      <c r="AG99" s="22">
        <v>0.34820600000000002</v>
      </c>
      <c r="AH99" s="22">
        <v>197.173</v>
      </c>
      <c r="AI99" s="22">
        <v>-3.5403400000000002E-2</v>
      </c>
      <c r="AJ99" s="22">
        <v>89</v>
      </c>
      <c r="AK99" s="22">
        <v>0.34704600000000002</v>
      </c>
      <c r="AL99">
        <f t="shared" si="18"/>
        <v>35.403400000000005</v>
      </c>
      <c r="AM99">
        <f t="shared" si="19"/>
        <v>12.327676300400002</v>
      </c>
      <c r="AP99" s="9"/>
      <c r="AQ99" s="22">
        <v>0.25192300000000001</v>
      </c>
      <c r="AR99" s="22">
        <v>144.68299999999999</v>
      </c>
      <c r="AS99" s="22">
        <v>-3.53973E-2</v>
      </c>
      <c r="AT99" s="22">
        <v>89</v>
      </c>
      <c r="AU99" s="22">
        <v>0.25076300000000001</v>
      </c>
      <c r="AV99">
        <f t="shared" si="20"/>
        <v>35.397300000000001</v>
      </c>
      <c r="AW99">
        <f t="shared" si="21"/>
        <v>8.9173940079000005</v>
      </c>
      <c r="AX99" s="9"/>
      <c r="AY99" s="22">
        <v>0.34820600000000002</v>
      </c>
      <c r="AZ99" s="22">
        <v>190.49199999999999</v>
      </c>
      <c r="BA99" s="22">
        <v>-3.5403400000000002E-2</v>
      </c>
      <c r="BB99" s="22">
        <v>89</v>
      </c>
      <c r="BC99" s="22">
        <v>0.347107</v>
      </c>
      <c r="BD99">
        <f t="shared" si="22"/>
        <v>35.403400000000005</v>
      </c>
      <c r="BE99">
        <f t="shared" si="23"/>
        <v>12.327676300400002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50.205500000000001</v>
      </c>
      <c r="I100" s="22">
        <v>-3.5540799999999997E-2</v>
      </c>
      <c r="J100" s="22">
        <v>90</v>
      </c>
      <c r="K100" s="22">
        <v>0.24581900000000001</v>
      </c>
      <c r="L100">
        <f t="shared" si="12"/>
        <v>35.540799999999997</v>
      </c>
      <c r="M100">
        <f t="shared" si="13"/>
        <v>8.7745614895999999</v>
      </c>
      <c r="N100" s="9"/>
      <c r="O100" s="22">
        <v>0.35324100000000003</v>
      </c>
      <c r="P100" s="22">
        <v>97.308899999999994</v>
      </c>
      <c r="Q100" s="22">
        <v>-3.5366799999999997E-2</v>
      </c>
      <c r="R100" s="22">
        <v>90</v>
      </c>
      <c r="S100" s="22">
        <v>0.35211199999999998</v>
      </c>
      <c r="T100">
        <f t="shared" si="14"/>
        <v>35.366799999999998</v>
      </c>
      <c r="U100">
        <f t="shared" si="15"/>
        <v>12.4930037988</v>
      </c>
      <c r="X100" s="9"/>
      <c r="Y100" s="22">
        <v>0.246887</v>
      </c>
      <c r="Z100" s="22">
        <v>193.82499999999999</v>
      </c>
      <c r="AA100" s="22">
        <v>-3.5470599999999998E-2</v>
      </c>
      <c r="AB100" s="22">
        <v>90</v>
      </c>
      <c r="AC100" s="22">
        <v>0.24585000000000001</v>
      </c>
      <c r="AD100">
        <f t="shared" si="16"/>
        <v>35.470599999999997</v>
      </c>
      <c r="AE100">
        <f t="shared" si="17"/>
        <v>8.7572300221999999</v>
      </c>
      <c r="AF100" s="9"/>
      <c r="AG100" s="22">
        <v>0.35324100000000003</v>
      </c>
      <c r="AH100" s="22">
        <v>197.18299999999999</v>
      </c>
      <c r="AI100" s="22">
        <v>-3.5403400000000002E-2</v>
      </c>
      <c r="AJ100" s="22">
        <v>90</v>
      </c>
      <c r="AK100" s="22">
        <v>0.35214200000000001</v>
      </c>
      <c r="AL100">
        <f t="shared" si="18"/>
        <v>35.403400000000005</v>
      </c>
      <c r="AM100">
        <f t="shared" si="19"/>
        <v>12.505932419400002</v>
      </c>
      <c r="AP100" s="9"/>
      <c r="AQ100" s="22">
        <v>0.246887</v>
      </c>
      <c r="AR100" s="22">
        <v>144.69300000000001</v>
      </c>
      <c r="AS100" s="22">
        <v>-3.5400399999999999E-2</v>
      </c>
      <c r="AT100" s="22">
        <v>90</v>
      </c>
      <c r="AU100" s="22">
        <v>0.24581900000000001</v>
      </c>
      <c r="AV100">
        <f t="shared" si="20"/>
        <v>35.400399999999998</v>
      </c>
      <c r="AW100">
        <f t="shared" si="21"/>
        <v>8.7398985547999999</v>
      </c>
      <c r="AX100" s="9"/>
      <c r="AY100" s="22">
        <v>0.35324100000000003</v>
      </c>
      <c r="AZ100" s="22">
        <v>190.50200000000001</v>
      </c>
      <c r="BA100" s="22">
        <v>-3.5409499999999997E-2</v>
      </c>
      <c r="BB100" s="22">
        <v>90</v>
      </c>
      <c r="BC100" s="22">
        <v>0.35208099999999998</v>
      </c>
      <c r="BD100">
        <f t="shared" si="22"/>
        <v>35.409499999999994</v>
      </c>
      <c r="BE100">
        <f t="shared" si="23"/>
        <v>12.508087189499999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50.215600000000002</v>
      </c>
      <c r="I101" s="22">
        <v>-3.55713E-2</v>
      </c>
      <c r="J101" s="22">
        <v>91</v>
      </c>
      <c r="K101" s="22">
        <v>0.240814</v>
      </c>
      <c r="L101">
        <f t="shared" si="12"/>
        <v>35.571300000000001</v>
      </c>
      <c r="M101">
        <f t="shared" si="13"/>
        <v>8.6029900476000005</v>
      </c>
      <c r="N101" s="9"/>
      <c r="O101" s="22">
        <v>0.35827599999999998</v>
      </c>
      <c r="P101" s="22">
        <v>97.319000000000003</v>
      </c>
      <c r="Q101" s="22">
        <v>-3.5351599999999997E-2</v>
      </c>
      <c r="R101" s="22">
        <v>91</v>
      </c>
      <c r="S101" s="22">
        <v>0.357178</v>
      </c>
      <c r="T101">
        <f t="shared" si="14"/>
        <v>35.351599999999998</v>
      </c>
      <c r="U101">
        <f t="shared" si="15"/>
        <v>12.665629841599998</v>
      </c>
      <c r="X101" s="9"/>
      <c r="Y101" s="22">
        <v>0.24185200000000001</v>
      </c>
      <c r="Z101" s="22">
        <v>193.83500000000001</v>
      </c>
      <c r="AA101" s="22">
        <v>-3.5479700000000003E-2</v>
      </c>
      <c r="AB101" s="22">
        <v>91</v>
      </c>
      <c r="AC101" s="22">
        <v>0.24075299999999999</v>
      </c>
      <c r="AD101">
        <f t="shared" si="16"/>
        <v>35.479700000000001</v>
      </c>
      <c r="AE101">
        <f t="shared" si="17"/>
        <v>8.5808364044000012</v>
      </c>
      <c r="AF101" s="9"/>
      <c r="AG101" s="22">
        <v>0.35827599999999998</v>
      </c>
      <c r="AH101" s="22">
        <v>197.19300000000001</v>
      </c>
      <c r="AI101" s="22">
        <v>-3.5385100000000003E-2</v>
      </c>
      <c r="AJ101" s="22">
        <v>91</v>
      </c>
      <c r="AK101" s="22">
        <v>0.357178</v>
      </c>
      <c r="AL101">
        <f t="shared" si="18"/>
        <v>35.385100000000001</v>
      </c>
      <c r="AM101">
        <f t="shared" si="19"/>
        <v>12.677632087599999</v>
      </c>
      <c r="AP101" s="9"/>
      <c r="AQ101" s="22">
        <v>0.24185200000000001</v>
      </c>
      <c r="AR101" s="22">
        <v>144.703</v>
      </c>
      <c r="AS101" s="22">
        <v>-3.5385100000000003E-2</v>
      </c>
      <c r="AT101" s="22">
        <v>91</v>
      </c>
      <c r="AU101" s="22">
        <v>0.24075299999999999</v>
      </c>
      <c r="AV101">
        <f t="shared" si="20"/>
        <v>35.385100000000001</v>
      </c>
      <c r="AW101">
        <f t="shared" si="21"/>
        <v>8.557957205200001</v>
      </c>
      <c r="AX101" s="9"/>
      <c r="AY101" s="22">
        <v>0.35827599999999998</v>
      </c>
      <c r="AZ101" s="22">
        <v>190.512</v>
      </c>
      <c r="BA101" s="22">
        <v>-3.5403400000000002E-2</v>
      </c>
      <c r="BB101" s="22">
        <v>91</v>
      </c>
      <c r="BC101" s="22">
        <v>0.35720800000000003</v>
      </c>
      <c r="BD101">
        <f t="shared" si="22"/>
        <v>35.403400000000005</v>
      </c>
      <c r="BE101">
        <f t="shared" si="23"/>
        <v>12.684188538400001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50.225700000000003</v>
      </c>
      <c r="I102" s="22">
        <v>-3.55865E-2</v>
      </c>
      <c r="J102" s="22">
        <v>92</v>
      </c>
      <c r="K102" s="22">
        <v>0.23580899999999999</v>
      </c>
      <c r="L102">
        <f t="shared" si="12"/>
        <v>35.586500000000001</v>
      </c>
      <c r="M102">
        <f t="shared" si="13"/>
        <v>8.427452584000001</v>
      </c>
      <c r="N102" s="9"/>
      <c r="O102" s="22">
        <v>0.36331200000000002</v>
      </c>
      <c r="P102" s="22">
        <v>97.329099999999997</v>
      </c>
      <c r="Q102" s="22">
        <v>-3.5348499999999998E-2</v>
      </c>
      <c r="R102" s="22">
        <v>92</v>
      </c>
      <c r="S102" s="22">
        <v>0.36221300000000001</v>
      </c>
      <c r="T102">
        <f t="shared" si="14"/>
        <v>35.348500000000001</v>
      </c>
      <c r="U102">
        <f t="shared" si="15"/>
        <v>12.842534232000002</v>
      </c>
      <c r="X102" s="9"/>
      <c r="Y102" s="22">
        <v>0.236816</v>
      </c>
      <c r="Z102" s="22">
        <v>193.845</v>
      </c>
      <c r="AA102" s="22">
        <v>-3.5473600000000001E-2</v>
      </c>
      <c r="AB102" s="22">
        <v>92</v>
      </c>
      <c r="AC102" s="22">
        <v>0.23577899999999999</v>
      </c>
      <c r="AD102">
        <f t="shared" si="16"/>
        <v>35.473599999999998</v>
      </c>
      <c r="AE102">
        <f t="shared" si="17"/>
        <v>8.4007160575999986</v>
      </c>
      <c r="AF102" s="9"/>
      <c r="AG102" s="22">
        <v>0.36331200000000002</v>
      </c>
      <c r="AH102" s="22">
        <v>197.203</v>
      </c>
      <c r="AI102" s="22">
        <v>-3.5379000000000001E-2</v>
      </c>
      <c r="AJ102" s="22">
        <v>92</v>
      </c>
      <c r="AK102" s="22">
        <v>0.36218299999999998</v>
      </c>
      <c r="AL102">
        <f t="shared" si="18"/>
        <v>35.378999999999998</v>
      </c>
      <c r="AM102">
        <f t="shared" si="19"/>
        <v>12.853615248000001</v>
      </c>
      <c r="AP102" s="9"/>
      <c r="AQ102" s="22">
        <v>0.236816</v>
      </c>
      <c r="AR102" s="22">
        <v>144.71299999999999</v>
      </c>
      <c r="AS102" s="22">
        <v>-3.5394299999999997E-2</v>
      </c>
      <c r="AT102" s="22">
        <v>92</v>
      </c>
      <c r="AU102" s="22">
        <v>0.23577899999999999</v>
      </c>
      <c r="AV102">
        <f t="shared" si="20"/>
        <v>35.394299999999994</v>
      </c>
      <c r="AW102">
        <f t="shared" si="21"/>
        <v>8.3819365487999988</v>
      </c>
      <c r="AX102" s="9"/>
      <c r="AY102" s="22">
        <v>0.36331200000000002</v>
      </c>
      <c r="AZ102" s="22">
        <v>190.52199999999999</v>
      </c>
      <c r="BA102" s="22">
        <v>-3.5400399999999999E-2</v>
      </c>
      <c r="BB102" s="22">
        <v>92</v>
      </c>
      <c r="BC102" s="22">
        <v>0.36221300000000001</v>
      </c>
      <c r="BD102">
        <f t="shared" si="22"/>
        <v>35.400399999999998</v>
      </c>
      <c r="BE102">
        <f t="shared" si="23"/>
        <v>12.8613901248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50.235700000000001</v>
      </c>
      <c r="I103" s="22">
        <v>-3.55988E-2</v>
      </c>
      <c r="J103" s="22">
        <v>93</v>
      </c>
      <c r="K103" s="22">
        <v>0.230713</v>
      </c>
      <c r="L103">
        <f t="shared" si="12"/>
        <v>35.598799999999997</v>
      </c>
      <c r="M103">
        <f t="shared" si="13"/>
        <v>8.2511254627999993</v>
      </c>
      <c r="N103" s="9"/>
      <c r="O103" s="22">
        <v>0.36834699999999998</v>
      </c>
      <c r="P103" s="22">
        <v>97.339100000000002</v>
      </c>
      <c r="Q103" s="22">
        <v>-3.5348499999999998E-2</v>
      </c>
      <c r="R103" s="22">
        <v>93</v>
      </c>
      <c r="S103" s="22">
        <v>0.36724899999999999</v>
      </c>
      <c r="T103">
        <f t="shared" si="14"/>
        <v>35.348500000000001</v>
      </c>
      <c r="U103">
        <f t="shared" si="15"/>
        <v>13.0205139295</v>
      </c>
      <c r="X103" s="9"/>
      <c r="Y103" s="22">
        <v>0.23178099999999999</v>
      </c>
      <c r="Z103" s="22">
        <v>193.85499999999999</v>
      </c>
      <c r="AA103" s="22">
        <v>-3.5473600000000001E-2</v>
      </c>
      <c r="AB103" s="22">
        <v>93</v>
      </c>
      <c r="AC103" s="22">
        <v>0.23077400000000001</v>
      </c>
      <c r="AD103">
        <f t="shared" si="16"/>
        <v>35.473599999999998</v>
      </c>
      <c r="AE103">
        <f t="shared" si="17"/>
        <v>8.2221064815999991</v>
      </c>
      <c r="AF103" s="9"/>
      <c r="AG103" s="22">
        <v>0.36834699999999998</v>
      </c>
      <c r="AH103" s="22">
        <v>197.21299999999999</v>
      </c>
      <c r="AI103" s="22">
        <v>-3.5363800000000001E-2</v>
      </c>
      <c r="AJ103" s="22">
        <v>93</v>
      </c>
      <c r="AK103" s="22">
        <v>0.36731000000000003</v>
      </c>
      <c r="AL103">
        <f t="shared" si="18"/>
        <v>35.363799999999998</v>
      </c>
      <c r="AM103">
        <f t="shared" si="19"/>
        <v>13.026149638599998</v>
      </c>
      <c r="AP103" s="9"/>
      <c r="AQ103" s="22">
        <v>0.23178099999999999</v>
      </c>
      <c r="AR103" s="22">
        <v>144.72399999999999</v>
      </c>
      <c r="AS103" s="22">
        <v>-3.5394299999999997E-2</v>
      </c>
      <c r="AT103" s="22">
        <v>93</v>
      </c>
      <c r="AU103" s="22">
        <v>0.230713</v>
      </c>
      <c r="AV103">
        <f t="shared" si="20"/>
        <v>35.394299999999994</v>
      </c>
      <c r="AW103">
        <f t="shared" si="21"/>
        <v>8.2037262482999989</v>
      </c>
      <c r="AX103" s="9"/>
      <c r="AY103" s="22">
        <v>0.36834699999999998</v>
      </c>
      <c r="AZ103" s="22">
        <v>190.53200000000001</v>
      </c>
      <c r="BA103" s="22">
        <v>-3.5409499999999997E-2</v>
      </c>
      <c r="BB103" s="22">
        <v>93</v>
      </c>
      <c r="BC103" s="22">
        <v>0.36731000000000003</v>
      </c>
      <c r="BD103">
        <f t="shared" si="22"/>
        <v>35.409499999999994</v>
      </c>
      <c r="BE103">
        <f t="shared" si="23"/>
        <v>13.042983096499997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50.245800000000003</v>
      </c>
      <c r="I104" s="22">
        <v>-3.55865E-2</v>
      </c>
      <c r="J104" s="22">
        <v>94</v>
      </c>
      <c r="K104" s="22">
        <v>0.22567699999999999</v>
      </c>
      <c r="L104">
        <f t="shared" si="12"/>
        <v>35.586500000000001</v>
      </c>
      <c r="M104">
        <f t="shared" si="13"/>
        <v>8.0690965290000012</v>
      </c>
      <c r="N104" s="9"/>
      <c r="O104" s="22">
        <v>0.37338300000000002</v>
      </c>
      <c r="P104" s="22">
        <v>97.349199999999996</v>
      </c>
      <c r="Q104" s="22">
        <v>-3.5345500000000002E-2</v>
      </c>
      <c r="R104" s="22">
        <v>94</v>
      </c>
      <c r="S104" s="22">
        <v>0.37222300000000003</v>
      </c>
      <c r="T104">
        <f t="shared" si="14"/>
        <v>35.345500000000001</v>
      </c>
      <c r="U104">
        <f t="shared" si="15"/>
        <v>13.197408826500002</v>
      </c>
      <c r="X104" s="9"/>
      <c r="Y104" s="22">
        <v>0.226746</v>
      </c>
      <c r="Z104" s="22">
        <v>193.86600000000001</v>
      </c>
      <c r="AA104" s="22">
        <v>-3.54767E-2</v>
      </c>
      <c r="AB104" s="22">
        <v>94</v>
      </c>
      <c r="AC104" s="22">
        <v>0.22567699999999999</v>
      </c>
      <c r="AD104">
        <f t="shared" si="16"/>
        <v>35.476700000000001</v>
      </c>
      <c r="AE104">
        <f t="shared" si="17"/>
        <v>8.044199818200001</v>
      </c>
      <c r="AF104" s="9"/>
      <c r="AG104" s="22">
        <v>0.37338300000000002</v>
      </c>
      <c r="AH104" s="22">
        <v>197.22300000000001</v>
      </c>
      <c r="AI104" s="22">
        <v>-3.5351599999999997E-2</v>
      </c>
      <c r="AJ104" s="22">
        <v>94</v>
      </c>
      <c r="AK104" s="22">
        <v>0.37222300000000003</v>
      </c>
      <c r="AL104">
        <f t="shared" si="18"/>
        <v>35.351599999999998</v>
      </c>
      <c r="AM104">
        <f t="shared" si="19"/>
        <v>13.199686462799999</v>
      </c>
      <c r="AP104" s="9"/>
      <c r="AQ104" s="22">
        <v>0.226746</v>
      </c>
      <c r="AR104" s="22">
        <v>144.73400000000001</v>
      </c>
      <c r="AS104" s="22">
        <v>-3.54065E-2</v>
      </c>
      <c r="AT104" s="22">
        <v>94</v>
      </c>
      <c r="AU104" s="22">
        <v>0.225739</v>
      </c>
      <c r="AV104">
        <f t="shared" si="20"/>
        <v>35.406500000000001</v>
      </c>
      <c r="AW104">
        <f t="shared" si="21"/>
        <v>8.0282822490000001</v>
      </c>
      <c r="AX104" s="9"/>
      <c r="AY104" s="22">
        <v>0.37338300000000002</v>
      </c>
      <c r="AZ104" s="22">
        <v>190.542</v>
      </c>
      <c r="BA104" s="22">
        <v>-3.53973E-2</v>
      </c>
      <c r="BB104" s="22">
        <v>94</v>
      </c>
      <c r="BC104" s="22">
        <v>0.37240600000000001</v>
      </c>
      <c r="BD104">
        <f t="shared" si="22"/>
        <v>35.397300000000001</v>
      </c>
      <c r="BE104">
        <f t="shared" si="23"/>
        <v>13.216750065900001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50.255899999999997</v>
      </c>
      <c r="I105" s="22">
        <v>-3.55713E-2</v>
      </c>
      <c r="J105" s="22">
        <v>95</v>
      </c>
      <c r="K105" s="22">
        <v>0.220612</v>
      </c>
      <c r="L105">
        <f t="shared" si="12"/>
        <v>35.571300000000001</v>
      </c>
      <c r="M105">
        <f t="shared" si="13"/>
        <v>7.8865129229999997</v>
      </c>
      <c r="N105" s="9"/>
      <c r="O105" s="22">
        <v>0.37841799999999998</v>
      </c>
      <c r="P105" s="22">
        <v>97.359300000000005</v>
      </c>
      <c r="Q105" s="22">
        <v>-3.5345500000000002E-2</v>
      </c>
      <c r="R105" s="22">
        <v>95</v>
      </c>
      <c r="S105" s="22">
        <v>0.37725799999999998</v>
      </c>
      <c r="T105">
        <f t="shared" si="14"/>
        <v>35.345500000000001</v>
      </c>
      <c r="U105">
        <f t="shared" si="15"/>
        <v>13.375373418999999</v>
      </c>
      <c r="X105" s="9"/>
      <c r="Y105" s="22">
        <v>0.22170999999999999</v>
      </c>
      <c r="Z105" s="22">
        <v>193.876</v>
      </c>
      <c r="AA105" s="22">
        <v>-3.55042E-2</v>
      </c>
      <c r="AB105" s="22">
        <v>95</v>
      </c>
      <c r="AC105" s="22">
        <v>0.220612</v>
      </c>
      <c r="AD105">
        <f t="shared" si="16"/>
        <v>35.504199999999997</v>
      </c>
      <c r="AE105">
        <f t="shared" si="17"/>
        <v>7.8716361819999987</v>
      </c>
      <c r="AF105" s="9"/>
      <c r="AG105" s="22">
        <v>0.37841799999999998</v>
      </c>
      <c r="AH105" s="22">
        <v>197.233</v>
      </c>
      <c r="AI105" s="22">
        <v>-3.5360700000000002E-2</v>
      </c>
      <c r="AJ105" s="22">
        <v>95</v>
      </c>
      <c r="AK105" s="22">
        <v>0.37731900000000002</v>
      </c>
      <c r="AL105">
        <f t="shared" si="18"/>
        <v>35.360700000000001</v>
      </c>
      <c r="AM105">
        <f t="shared" si="19"/>
        <v>13.3811253726</v>
      </c>
      <c r="AP105" s="9"/>
      <c r="AQ105" s="22">
        <v>0.22170999999999999</v>
      </c>
      <c r="AR105" s="22">
        <v>144.744</v>
      </c>
      <c r="AS105" s="22">
        <v>-3.5400399999999999E-2</v>
      </c>
      <c r="AT105" s="22">
        <v>95</v>
      </c>
      <c r="AU105" s="22">
        <v>0.220642</v>
      </c>
      <c r="AV105">
        <f t="shared" si="20"/>
        <v>35.400399999999998</v>
      </c>
      <c r="AW105">
        <f t="shared" si="21"/>
        <v>7.8486226839999995</v>
      </c>
      <c r="AX105" s="9"/>
      <c r="AY105" s="22">
        <v>0.37841799999999998</v>
      </c>
      <c r="AZ105" s="22">
        <v>190.55199999999999</v>
      </c>
      <c r="BA105" s="22">
        <v>-3.53821E-2</v>
      </c>
      <c r="BB105" s="22">
        <v>95</v>
      </c>
      <c r="BC105" s="22">
        <v>0.37735000000000002</v>
      </c>
      <c r="BD105">
        <f t="shared" si="22"/>
        <v>35.382100000000001</v>
      </c>
      <c r="BE105">
        <f t="shared" si="23"/>
        <v>13.3892235178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50.265999999999998</v>
      </c>
      <c r="I106" s="22">
        <v>-3.5583499999999997E-2</v>
      </c>
      <c r="J106" s="22">
        <v>96</v>
      </c>
      <c r="K106" s="22">
        <v>0.21560699999999999</v>
      </c>
      <c r="L106">
        <f t="shared" si="12"/>
        <v>35.583499999999994</v>
      </c>
      <c r="M106">
        <f t="shared" si="13"/>
        <v>7.7100548624999989</v>
      </c>
      <c r="N106" s="9"/>
      <c r="O106" s="22">
        <v>0.38345299999999999</v>
      </c>
      <c r="P106" s="22">
        <v>97.369299999999996</v>
      </c>
      <c r="Q106" s="22">
        <v>-3.53394E-2</v>
      </c>
      <c r="R106" s="22">
        <v>96</v>
      </c>
      <c r="S106" s="22">
        <v>0.38241599999999998</v>
      </c>
      <c r="T106">
        <f t="shared" si="14"/>
        <v>35.339399999999998</v>
      </c>
      <c r="U106">
        <f t="shared" si="15"/>
        <v>13.550998948199998</v>
      </c>
      <c r="X106" s="9"/>
      <c r="Y106" s="22">
        <v>0.21667500000000001</v>
      </c>
      <c r="Z106" s="22">
        <v>193.886</v>
      </c>
      <c r="AA106" s="22">
        <v>-3.5531600000000003E-2</v>
      </c>
      <c r="AB106" s="22">
        <v>96</v>
      </c>
      <c r="AC106" s="22">
        <v>0.21560699999999999</v>
      </c>
      <c r="AD106">
        <f t="shared" si="16"/>
        <v>35.531600000000005</v>
      </c>
      <c r="AE106">
        <f t="shared" si="17"/>
        <v>7.6988094300000016</v>
      </c>
      <c r="AF106" s="9"/>
      <c r="AG106" s="22">
        <v>0.38345299999999999</v>
      </c>
      <c r="AH106" s="22">
        <v>197.24299999999999</v>
      </c>
      <c r="AI106" s="22">
        <v>-3.5357699999999999E-2</v>
      </c>
      <c r="AJ106" s="22">
        <v>96</v>
      </c>
      <c r="AK106" s="22">
        <v>0.38238499999999997</v>
      </c>
      <c r="AL106">
        <f t="shared" si="18"/>
        <v>35.357700000000001</v>
      </c>
      <c r="AM106">
        <f t="shared" si="19"/>
        <v>13.558016138099999</v>
      </c>
      <c r="AP106" s="9"/>
      <c r="AQ106" s="22">
        <v>0.21667500000000001</v>
      </c>
      <c r="AR106" s="22">
        <v>144.75399999999999</v>
      </c>
      <c r="AS106" s="22">
        <v>-3.5403400000000002E-2</v>
      </c>
      <c r="AT106" s="22">
        <v>96</v>
      </c>
      <c r="AU106" s="22">
        <v>0.21560699999999999</v>
      </c>
      <c r="AV106">
        <f t="shared" si="20"/>
        <v>35.403400000000005</v>
      </c>
      <c r="AW106">
        <f t="shared" si="21"/>
        <v>7.6710316950000017</v>
      </c>
      <c r="AX106" s="9"/>
      <c r="AY106" s="22">
        <v>0.38345299999999999</v>
      </c>
      <c r="AZ106" s="22">
        <v>190.56200000000001</v>
      </c>
      <c r="BA106" s="22">
        <v>-3.5342400000000003E-2</v>
      </c>
      <c r="BB106" s="22">
        <v>96</v>
      </c>
      <c r="BC106" s="22">
        <v>0.38241599999999998</v>
      </c>
      <c r="BD106">
        <f t="shared" si="22"/>
        <v>35.342400000000005</v>
      </c>
      <c r="BE106">
        <f t="shared" si="23"/>
        <v>13.552149307200002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50.276000000000003</v>
      </c>
      <c r="I107" s="22">
        <v>-3.55865E-2</v>
      </c>
      <c r="J107" s="22">
        <v>97</v>
      </c>
      <c r="K107" s="22">
        <v>0.21057100000000001</v>
      </c>
      <c r="L107">
        <f t="shared" si="12"/>
        <v>35.586500000000001</v>
      </c>
      <c r="M107">
        <f t="shared" si="13"/>
        <v>7.5314912735000004</v>
      </c>
      <c r="N107" s="9"/>
      <c r="O107" s="22">
        <v>0.38848899999999997</v>
      </c>
      <c r="P107" s="22">
        <v>97.379400000000004</v>
      </c>
      <c r="Q107" s="22">
        <v>-3.5333299999999998E-2</v>
      </c>
      <c r="R107" s="22">
        <v>97</v>
      </c>
      <c r="S107" s="22">
        <v>0.38732899999999998</v>
      </c>
      <c r="T107">
        <f t="shared" si="14"/>
        <v>35.333300000000001</v>
      </c>
      <c r="U107">
        <f t="shared" si="15"/>
        <v>13.726598383699999</v>
      </c>
      <c r="X107" s="9"/>
      <c r="Y107" s="22">
        <v>0.21163899999999999</v>
      </c>
      <c r="Z107" s="22">
        <v>193.89599999999999</v>
      </c>
      <c r="AA107" s="22">
        <v>-3.5537699999999998E-2</v>
      </c>
      <c r="AB107" s="22">
        <v>97</v>
      </c>
      <c r="AC107" s="22">
        <v>0.21063200000000001</v>
      </c>
      <c r="AD107">
        <f t="shared" si="16"/>
        <v>35.537700000000001</v>
      </c>
      <c r="AE107">
        <f t="shared" si="17"/>
        <v>7.5211632902999996</v>
      </c>
      <c r="AF107" s="9"/>
      <c r="AG107" s="22">
        <v>0.38848899999999997</v>
      </c>
      <c r="AH107" s="22">
        <v>197.25299999999999</v>
      </c>
      <c r="AI107" s="22">
        <v>-3.5366799999999997E-2</v>
      </c>
      <c r="AJ107" s="22">
        <v>97</v>
      </c>
      <c r="AK107" s="22">
        <v>0.38742100000000002</v>
      </c>
      <c r="AL107">
        <f t="shared" si="18"/>
        <v>35.366799999999998</v>
      </c>
      <c r="AM107">
        <f t="shared" si="19"/>
        <v>13.739612765199999</v>
      </c>
      <c r="AP107" s="9"/>
      <c r="AQ107" s="22">
        <v>0.21163899999999999</v>
      </c>
      <c r="AR107" s="22">
        <v>144.76400000000001</v>
      </c>
      <c r="AS107" s="22">
        <v>-3.5400399999999999E-2</v>
      </c>
      <c r="AT107" s="22">
        <v>97</v>
      </c>
      <c r="AU107" s="22">
        <v>0.21060200000000001</v>
      </c>
      <c r="AV107">
        <f t="shared" si="20"/>
        <v>35.400399999999998</v>
      </c>
      <c r="AW107">
        <f t="shared" si="21"/>
        <v>7.4921052555999994</v>
      </c>
      <c r="AX107" s="9"/>
      <c r="AY107" s="22">
        <v>0.38848899999999997</v>
      </c>
      <c r="AZ107" s="22">
        <v>190.572</v>
      </c>
      <c r="BA107" s="22">
        <v>-3.5324099999999997E-2</v>
      </c>
      <c r="BB107" s="22">
        <v>97</v>
      </c>
      <c r="BC107" s="22">
        <v>0.38735999999999998</v>
      </c>
      <c r="BD107">
        <f t="shared" si="22"/>
        <v>35.324099999999994</v>
      </c>
      <c r="BE107">
        <f t="shared" si="23"/>
        <v>13.723024284899997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50.286099999999998</v>
      </c>
      <c r="I108" s="22">
        <v>-3.5580399999999998E-2</v>
      </c>
      <c r="J108" s="22">
        <v>98</v>
      </c>
      <c r="K108" s="22">
        <v>0.20544399999999999</v>
      </c>
      <c r="L108">
        <f t="shared" si="12"/>
        <v>35.580399999999997</v>
      </c>
      <c r="M108">
        <f t="shared" si="13"/>
        <v>7.3510529615999998</v>
      </c>
      <c r="N108" s="9"/>
      <c r="O108" s="22">
        <v>0.39352399999999998</v>
      </c>
      <c r="P108" s="22">
        <v>97.389499999999998</v>
      </c>
      <c r="Q108" s="22">
        <v>-3.5330199999999999E-2</v>
      </c>
      <c r="R108" s="22">
        <v>98</v>
      </c>
      <c r="S108" s="22">
        <v>0.392426</v>
      </c>
      <c r="T108">
        <f t="shared" si="14"/>
        <v>35.330199999999998</v>
      </c>
      <c r="U108">
        <f t="shared" si="15"/>
        <v>13.903281624799998</v>
      </c>
      <c r="X108" s="9"/>
      <c r="Y108" s="22">
        <v>0.20660400000000001</v>
      </c>
      <c r="Z108" s="22">
        <v>193.90600000000001</v>
      </c>
      <c r="AA108" s="22">
        <v>-3.5546899999999999E-2</v>
      </c>
      <c r="AB108" s="22">
        <v>98</v>
      </c>
      <c r="AC108" s="22">
        <v>0.205536</v>
      </c>
      <c r="AD108">
        <f t="shared" si="16"/>
        <v>35.546900000000001</v>
      </c>
      <c r="AE108">
        <f t="shared" si="17"/>
        <v>7.3441317276000007</v>
      </c>
      <c r="AF108" s="9"/>
      <c r="AG108" s="22">
        <v>0.39352399999999998</v>
      </c>
      <c r="AH108" s="22">
        <v>197.26300000000001</v>
      </c>
      <c r="AI108" s="22">
        <v>-3.53546E-2</v>
      </c>
      <c r="AJ108" s="22">
        <v>98</v>
      </c>
      <c r="AK108" s="22">
        <v>0.392426</v>
      </c>
      <c r="AL108">
        <f t="shared" si="18"/>
        <v>35.354599999999998</v>
      </c>
      <c r="AM108">
        <f t="shared" si="19"/>
        <v>13.912883610399998</v>
      </c>
      <c r="AP108" s="9"/>
      <c r="AQ108" s="22">
        <v>0.20660400000000001</v>
      </c>
      <c r="AR108" s="22">
        <v>144.774</v>
      </c>
      <c r="AS108" s="22">
        <v>-3.53973E-2</v>
      </c>
      <c r="AT108" s="22">
        <v>98</v>
      </c>
      <c r="AU108" s="22">
        <v>0.205536</v>
      </c>
      <c r="AV108">
        <f t="shared" si="20"/>
        <v>35.397300000000001</v>
      </c>
      <c r="AW108">
        <f t="shared" si="21"/>
        <v>7.3132237692000004</v>
      </c>
      <c r="AX108" s="9"/>
      <c r="AY108" s="22">
        <v>0.39352399999999998</v>
      </c>
      <c r="AZ108" s="22">
        <v>190.58199999999999</v>
      </c>
      <c r="BA108" s="22">
        <v>-3.5320999999999998E-2</v>
      </c>
      <c r="BB108" s="22">
        <v>98</v>
      </c>
      <c r="BC108" s="22">
        <v>0.39245600000000003</v>
      </c>
      <c r="BD108">
        <f t="shared" si="22"/>
        <v>35.320999999999998</v>
      </c>
      <c r="BE108">
        <f t="shared" si="23"/>
        <v>13.899661203999999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50.296199999999999</v>
      </c>
      <c r="I109" s="22">
        <v>-3.5577400000000002E-2</v>
      </c>
      <c r="J109" s="22">
        <v>99</v>
      </c>
      <c r="K109" s="22">
        <v>0.20043900000000001</v>
      </c>
      <c r="L109">
        <f t="shared" si="12"/>
        <v>35.577400000000004</v>
      </c>
      <c r="M109">
        <f t="shared" si="13"/>
        <v>7.171300940600001</v>
      </c>
      <c r="N109" s="9"/>
      <c r="O109" s="22">
        <v>0.39856000000000003</v>
      </c>
      <c r="P109" s="22">
        <v>97.399600000000007</v>
      </c>
      <c r="Q109" s="22">
        <v>-3.5333299999999998E-2</v>
      </c>
      <c r="R109" s="22">
        <v>99</v>
      </c>
      <c r="S109" s="22">
        <v>0.39749099999999998</v>
      </c>
      <c r="T109">
        <f t="shared" si="14"/>
        <v>35.333300000000001</v>
      </c>
      <c r="U109">
        <f t="shared" si="15"/>
        <v>14.082440048000002</v>
      </c>
      <c r="X109" s="9"/>
      <c r="Y109" s="22">
        <v>0.201569</v>
      </c>
      <c r="Z109" s="22">
        <v>193.916</v>
      </c>
      <c r="AA109" s="22">
        <v>-3.5568200000000001E-2</v>
      </c>
      <c r="AB109" s="22">
        <v>99</v>
      </c>
      <c r="AC109" s="22">
        <v>0.20050000000000001</v>
      </c>
      <c r="AD109">
        <f t="shared" si="16"/>
        <v>35.568200000000004</v>
      </c>
      <c r="AE109">
        <f t="shared" si="17"/>
        <v>7.1694465058000008</v>
      </c>
      <c r="AF109" s="9"/>
      <c r="AG109" s="22">
        <v>0.39856000000000003</v>
      </c>
      <c r="AH109" s="22">
        <v>197.273</v>
      </c>
      <c r="AI109" s="22">
        <v>-3.5351599999999997E-2</v>
      </c>
      <c r="AJ109" s="22">
        <v>99</v>
      </c>
      <c r="AK109" s="22">
        <v>0.39746100000000001</v>
      </c>
      <c r="AL109">
        <f t="shared" si="18"/>
        <v>35.351599999999998</v>
      </c>
      <c r="AM109">
        <f t="shared" si="19"/>
        <v>14.089733696</v>
      </c>
      <c r="AP109" s="9"/>
      <c r="AQ109" s="22">
        <v>0.201569</v>
      </c>
      <c r="AR109" s="22">
        <v>144.78399999999999</v>
      </c>
      <c r="AS109" s="22">
        <v>-3.5403400000000002E-2</v>
      </c>
      <c r="AT109" s="22">
        <v>99</v>
      </c>
      <c r="AU109" s="22">
        <v>0.20047000000000001</v>
      </c>
      <c r="AV109">
        <f t="shared" si="20"/>
        <v>35.403400000000005</v>
      </c>
      <c r="AW109">
        <f t="shared" si="21"/>
        <v>7.1362279346000008</v>
      </c>
      <c r="AX109" s="9"/>
      <c r="AY109" s="22">
        <v>0.39856000000000003</v>
      </c>
      <c r="AZ109" s="22">
        <v>190.59200000000001</v>
      </c>
      <c r="BA109" s="22">
        <v>-3.5320999999999998E-2</v>
      </c>
      <c r="BB109" s="22">
        <v>99</v>
      </c>
      <c r="BC109" s="22">
        <v>0.39746100000000001</v>
      </c>
      <c r="BD109">
        <f t="shared" si="22"/>
        <v>35.320999999999998</v>
      </c>
      <c r="BE109">
        <f t="shared" si="23"/>
        <v>14.07753776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50.306199999999997</v>
      </c>
      <c r="I110" s="22">
        <v>-3.5568200000000001E-2</v>
      </c>
      <c r="J110" s="22">
        <v>100</v>
      </c>
      <c r="K110" s="22">
        <v>0.195465</v>
      </c>
      <c r="L110">
        <f t="shared" si="12"/>
        <v>35.568200000000004</v>
      </c>
      <c r="M110">
        <f t="shared" si="13"/>
        <v>6.990325050600001</v>
      </c>
      <c r="N110" s="9"/>
      <c r="O110" s="22">
        <v>0.40359499999999998</v>
      </c>
      <c r="P110" s="22">
        <v>97.409599999999998</v>
      </c>
      <c r="Q110" s="22">
        <v>-3.5324099999999997E-2</v>
      </c>
      <c r="R110" s="22">
        <v>100</v>
      </c>
      <c r="S110" s="22">
        <v>0.40252700000000002</v>
      </c>
      <c r="T110">
        <f t="shared" si="14"/>
        <v>35.324099999999994</v>
      </c>
      <c r="U110">
        <f t="shared" si="15"/>
        <v>14.256630139499997</v>
      </c>
      <c r="X110" s="9"/>
      <c r="Y110" s="22">
        <v>0.19653300000000001</v>
      </c>
      <c r="Z110" s="22">
        <v>193.92599999999999</v>
      </c>
      <c r="AA110" s="22">
        <v>-3.5562099999999999E-2</v>
      </c>
      <c r="AB110" s="22">
        <v>100</v>
      </c>
      <c r="AC110" s="22">
        <v>0.195435</v>
      </c>
      <c r="AD110">
        <f t="shared" si="16"/>
        <v>35.562100000000001</v>
      </c>
      <c r="AE110">
        <f t="shared" si="17"/>
        <v>6.9891261993000002</v>
      </c>
      <c r="AF110" s="9"/>
      <c r="AG110" s="22">
        <v>0.40359499999999998</v>
      </c>
      <c r="AH110" s="22">
        <v>197.28399999999999</v>
      </c>
      <c r="AI110" s="22">
        <v>-3.5345500000000002E-2</v>
      </c>
      <c r="AJ110" s="22">
        <v>100</v>
      </c>
      <c r="AK110" s="22">
        <v>0.40249600000000002</v>
      </c>
      <c r="AL110">
        <f t="shared" si="18"/>
        <v>35.345500000000001</v>
      </c>
      <c r="AM110">
        <f t="shared" si="19"/>
        <v>14.2652670725</v>
      </c>
      <c r="AP110" s="9"/>
      <c r="AQ110" s="22">
        <v>0.19653300000000001</v>
      </c>
      <c r="AR110" s="22">
        <v>144.79400000000001</v>
      </c>
      <c r="AS110" s="22">
        <v>-3.5412600000000002E-2</v>
      </c>
      <c r="AT110" s="22">
        <v>100</v>
      </c>
      <c r="AU110" s="22">
        <v>0.195435</v>
      </c>
      <c r="AV110">
        <f t="shared" si="20"/>
        <v>35.412600000000005</v>
      </c>
      <c r="AW110">
        <f t="shared" si="21"/>
        <v>6.9597445158000015</v>
      </c>
      <c r="AX110" s="9"/>
      <c r="AY110" s="22">
        <v>0.40359499999999998</v>
      </c>
      <c r="AZ110" s="22">
        <v>190.602</v>
      </c>
      <c r="BA110" s="22">
        <v>-3.53271E-2</v>
      </c>
      <c r="BB110" s="22">
        <v>100</v>
      </c>
      <c r="BC110" s="22">
        <v>0.40246599999999999</v>
      </c>
      <c r="BD110">
        <f t="shared" si="22"/>
        <v>35.327100000000002</v>
      </c>
      <c r="BE110">
        <f t="shared" si="23"/>
        <v>14.2578409245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50.316299999999998</v>
      </c>
      <c r="I111" s="22">
        <v>-3.5568200000000001E-2</v>
      </c>
      <c r="J111" s="22">
        <v>101</v>
      </c>
      <c r="K111" s="22">
        <v>0.19045999999999999</v>
      </c>
      <c r="L111">
        <f t="shared" si="12"/>
        <v>35.568200000000004</v>
      </c>
      <c r="M111">
        <f t="shared" si="13"/>
        <v>6.8112391636000007</v>
      </c>
      <c r="N111" s="9"/>
      <c r="O111" s="22">
        <v>0.40862999999999999</v>
      </c>
      <c r="P111" s="22">
        <v>97.419700000000006</v>
      </c>
      <c r="Q111" s="22">
        <v>-3.53119E-2</v>
      </c>
      <c r="R111" s="22">
        <v>101</v>
      </c>
      <c r="S111" s="22">
        <v>0.40756199999999998</v>
      </c>
      <c r="T111">
        <f t="shared" si="14"/>
        <v>35.311900000000001</v>
      </c>
      <c r="U111">
        <f t="shared" si="15"/>
        <v>14.429501697000001</v>
      </c>
      <c r="X111" s="9"/>
      <c r="Y111" s="22">
        <v>0.191498</v>
      </c>
      <c r="Z111" s="22">
        <v>193.93600000000001</v>
      </c>
      <c r="AA111" s="22">
        <v>-3.5540799999999997E-2</v>
      </c>
      <c r="AB111" s="22">
        <v>101</v>
      </c>
      <c r="AC111" s="22">
        <v>0.19042999999999999</v>
      </c>
      <c r="AD111">
        <f t="shared" si="16"/>
        <v>35.540799999999997</v>
      </c>
      <c r="AE111">
        <f t="shared" si="17"/>
        <v>6.8059921183999998</v>
      </c>
      <c r="AF111" s="9"/>
      <c r="AG111" s="22">
        <v>0.40862999999999999</v>
      </c>
      <c r="AH111" s="22">
        <v>197.29400000000001</v>
      </c>
      <c r="AI111" s="22">
        <v>-3.53271E-2</v>
      </c>
      <c r="AJ111" s="22">
        <v>101</v>
      </c>
      <c r="AK111" s="22">
        <v>0.40756199999999998</v>
      </c>
      <c r="AL111">
        <f t="shared" si="18"/>
        <v>35.327100000000002</v>
      </c>
      <c r="AM111">
        <f t="shared" si="19"/>
        <v>14.435712873</v>
      </c>
      <c r="AP111" s="9"/>
      <c r="AQ111" s="22">
        <v>0.191498</v>
      </c>
      <c r="AR111" s="22">
        <v>144.804</v>
      </c>
      <c r="AS111" s="22">
        <v>-3.5424799999999999E-2</v>
      </c>
      <c r="AT111" s="22">
        <v>101</v>
      </c>
      <c r="AU111" s="22">
        <v>0.19049099999999999</v>
      </c>
      <c r="AV111">
        <f t="shared" si="20"/>
        <v>35.424799999999998</v>
      </c>
      <c r="AW111">
        <f t="shared" si="21"/>
        <v>6.7837783503999995</v>
      </c>
      <c r="AX111" s="9"/>
      <c r="AY111" s="22">
        <v>0.40862999999999999</v>
      </c>
      <c r="AZ111" s="22">
        <v>190.61199999999999</v>
      </c>
      <c r="BA111" s="22">
        <v>-3.5336300000000001E-2</v>
      </c>
      <c r="BB111" s="22">
        <v>101</v>
      </c>
      <c r="BC111" s="22">
        <v>0.407501</v>
      </c>
      <c r="BD111">
        <f t="shared" si="22"/>
        <v>35.336300000000001</v>
      </c>
      <c r="BE111">
        <f t="shared" si="23"/>
        <v>14.439472268999999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50.3264</v>
      </c>
      <c r="I112" s="22">
        <v>-3.5592699999999998E-2</v>
      </c>
      <c r="J112" s="22">
        <v>102</v>
      </c>
      <c r="K112" s="22">
        <v>0.185364</v>
      </c>
      <c r="L112">
        <f t="shared" si="12"/>
        <v>35.592700000000001</v>
      </c>
      <c r="M112">
        <f t="shared" si="13"/>
        <v>6.6366860273999997</v>
      </c>
      <c r="N112" s="9"/>
      <c r="O112" s="22">
        <v>0.41366599999999998</v>
      </c>
      <c r="P112" s="22">
        <v>97.4298</v>
      </c>
      <c r="Q112" s="22">
        <v>-3.5296599999999997E-2</v>
      </c>
      <c r="R112" s="22">
        <v>102</v>
      </c>
      <c r="S112" s="22">
        <v>0.41253699999999999</v>
      </c>
      <c r="T112">
        <f t="shared" si="14"/>
        <v>35.296599999999998</v>
      </c>
      <c r="U112">
        <f t="shared" si="15"/>
        <v>14.601003335599998</v>
      </c>
      <c r="X112" s="9"/>
      <c r="Y112" s="22">
        <v>0.18646199999999999</v>
      </c>
      <c r="Z112" s="22">
        <v>193.946</v>
      </c>
      <c r="AA112" s="22">
        <v>-3.5531600000000003E-2</v>
      </c>
      <c r="AB112" s="22">
        <v>102</v>
      </c>
      <c r="AC112" s="22">
        <v>0.185364</v>
      </c>
      <c r="AD112">
        <f t="shared" si="16"/>
        <v>35.531600000000005</v>
      </c>
      <c r="AE112">
        <f t="shared" si="17"/>
        <v>6.6252931992000006</v>
      </c>
      <c r="AF112" s="9"/>
      <c r="AG112" s="22">
        <v>0.41366599999999998</v>
      </c>
      <c r="AH112" s="22">
        <v>197.304</v>
      </c>
      <c r="AI112" s="22">
        <v>-3.5299700000000003E-2</v>
      </c>
      <c r="AJ112" s="22">
        <v>102</v>
      </c>
      <c r="AK112" s="22">
        <v>0.41250599999999998</v>
      </c>
      <c r="AL112">
        <f t="shared" si="18"/>
        <v>35.299700000000001</v>
      </c>
      <c r="AM112">
        <f t="shared" si="19"/>
        <v>14.602285700199999</v>
      </c>
      <c r="AP112" s="9"/>
      <c r="AQ112" s="22">
        <v>0.18646199999999999</v>
      </c>
      <c r="AR112" s="22">
        <v>144.81399999999999</v>
      </c>
      <c r="AS112" s="22">
        <v>-3.54492E-2</v>
      </c>
      <c r="AT112" s="22">
        <v>102</v>
      </c>
      <c r="AU112" s="22">
        <v>0.185333</v>
      </c>
      <c r="AV112">
        <f t="shared" si="20"/>
        <v>35.449199999999998</v>
      </c>
      <c r="AW112">
        <f t="shared" si="21"/>
        <v>6.6099287303999992</v>
      </c>
      <c r="AX112" s="9"/>
      <c r="AY112" s="22">
        <v>0.41366599999999998</v>
      </c>
      <c r="AZ112" s="22">
        <v>190.62299999999999</v>
      </c>
      <c r="BA112" s="22">
        <v>-3.5330199999999999E-2</v>
      </c>
      <c r="BB112" s="22">
        <v>102</v>
      </c>
      <c r="BC112" s="22">
        <v>0.41259800000000002</v>
      </c>
      <c r="BD112">
        <f t="shared" si="22"/>
        <v>35.330199999999998</v>
      </c>
      <c r="BE112">
        <f t="shared" si="23"/>
        <v>14.614902513199999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50.336500000000001</v>
      </c>
      <c r="I113" s="22">
        <v>-3.5592699999999998E-2</v>
      </c>
      <c r="J113" s="22">
        <v>103</v>
      </c>
      <c r="K113" s="22">
        <v>0.18035899999999999</v>
      </c>
      <c r="L113">
        <f t="shared" si="12"/>
        <v>35.592700000000001</v>
      </c>
      <c r="M113">
        <f t="shared" si="13"/>
        <v>6.4574767829000006</v>
      </c>
      <c r="N113" s="9"/>
      <c r="O113" s="22">
        <v>0.41870099999999999</v>
      </c>
      <c r="P113" s="22">
        <v>97.439800000000005</v>
      </c>
      <c r="Q113" s="22">
        <v>-3.5272199999999997E-2</v>
      </c>
      <c r="R113" s="22">
        <v>103</v>
      </c>
      <c r="S113" s="22">
        <v>0.41754200000000002</v>
      </c>
      <c r="T113">
        <f t="shared" si="14"/>
        <v>35.272199999999998</v>
      </c>
      <c r="U113">
        <f t="shared" si="15"/>
        <v>14.7685054122</v>
      </c>
      <c r="X113" s="9"/>
      <c r="Y113" s="22">
        <v>0.181427</v>
      </c>
      <c r="Z113" s="22">
        <v>193.95599999999999</v>
      </c>
      <c r="AA113" s="22">
        <v>-3.5531600000000003E-2</v>
      </c>
      <c r="AB113" s="22">
        <v>103</v>
      </c>
      <c r="AC113" s="22">
        <v>0.18032799999999999</v>
      </c>
      <c r="AD113">
        <f t="shared" si="16"/>
        <v>35.531600000000005</v>
      </c>
      <c r="AE113">
        <f t="shared" si="17"/>
        <v>6.4463915932000013</v>
      </c>
      <c r="AF113" s="9"/>
      <c r="AG113" s="22">
        <v>0.41870099999999999</v>
      </c>
      <c r="AH113" s="22">
        <v>197.31399999999999</v>
      </c>
      <c r="AI113" s="22">
        <v>-3.5287499999999999E-2</v>
      </c>
      <c r="AJ113" s="22">
        <v>103</v>
      </c>
      <c r="AK113" s="22">
        <v>0.417572</v>
      </c>
      <c r="AL113">
        <f t="shared" si="18"/>
        <v>35.287500000000001</v>
      </c>
      <c r="AM113">
        <f t="shared" si="19"/>
        <v>14.7749115375</v>
      </c>
      <c r="AP113" s="9"/>
      <c r="AQ113" s="22">
        <v>0.181427</v>
      </c>
      <c r="AR113" s="22">
        <v>144.82400000000001</v>
      </c>
      <c r="AS113" s="22">
        <v>-3.5470599999999998E-2</v>
      </c>
      <c r="AT113" s="22">
        <v>103</v>
      </c>
      <c r="AU113" s="22">
        <v>0.18026700000000001</v>
      </c>
      <c r="AV113">
        <f t="shared" si="20"/>
        <v>35.470599999999997</v>
      </c>
      <c r="AW113">
        <f t="shared" si="21"/>
        <v>6.4353245461999995</v>
      </c>
      <c r="AX113" s="9"/>
      <c r="AY113" s="22">
        <v>0.41870099999999999</v>
      </c>
      <c r="AZ113" s="22">
        <v>190.63300000000001</v>
      </c>
      <c r="BA113" s="22">
        <v>-3.5330199999999999E-2</v>
      </c>
      <c r="BB113" s="22">
        <v>103</v>
      </c>
      <c r="BC113" s="22">
        <v>0.417572</v>
      </c>
      <c r="BD113">
        <f t="shared" si="22"/>
        <v>35.330199999999998</v>
      </c>
      <c r="BE113">
        <f t="shared" si="23"/>
        <v>14.792790070199999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50.346499999999999</v>
      </c>
      <c r="I114" s="22">
        <v>-3.5595700000000001E-2</v>
      </c>
      <c r="J114" s="22">
        <v>104</v>
      </c>
      <c r="K114" s="22">
        <v>0.17538500000000001</v>
      </c>
      <c r="L114">
        <f t="shared" si="12"/>
        <v>35.595700000000001</v>
      </c>
      <c r="M114">
        <f t="shared" si="13"/>
        <v>6.2787967144000003</v>
      </c>
      <c r="N114" s="9"/>
      <c r="O114" s="22">
        <v>0.42373699999999997</v>
      </c>
      <c r="P114" s="22">
        <v>97.4499</v>
      </c>
      <c r="Q114" s="22">
        <v>-3.52448E-2</v>
      </c>
      <c r="R114" s="22">
        <v>104</v>
      </c>
      <c r="S114" s="22">
        <v>0.42266799999999999</v>
      </c>
      <c r="T114">
        <f t="shared" si="14"/>
        <v>35.244799999999998</v>
      </c>
      <c r="U114">
        <f t="shared" si="15"/>
        <v>14.934525817599999</v>
      </c>
      <c r="X114" s="9"/>
      <c r="Y114" s="22">
        <v>0.17639199999999999</v>
      </c>
      <c r="Z114" s="22">
        <v>193.96600000000001</v>
      </c>
      <c r="AA114" s="22">
        <v>-3.5525500000000002E-2</v>
      </c>
      <c r="AB114" s="22">
        <v>104</v>
      </c>
      <c r="AC114" s="22">
        <v>0.175293</v>
      </c>
      <c r="AD114">
        <f t="shared" si="16"/>
        <v>35.525500000000001</v>
      </c>
      <c r="AE114">
        <f t="shared" si="17"/>
        <v>6.2664139959999998</v>
      </c>
      <c r="AF114" s="9"/>
      <c r="AG114" s="22">
        <v>0.42373699999999997</v>
      </c>
      <c r="AH114" s="22">
        <v>197.32400000000001</v>
      </c>
      <c r="AI114" s="22">
        <v>-3.5275300000000002E-2</v>
      </c>
      <c r="AJ114" s="22">
        <v>104</v>
      </c>
      <c r="AK114" s="22">
        <v>0.42254599999999998</v>
      </c>
      <c r="AL114">
        <f t="shared" si="18"/>
        <v>35.275300000000001</v>
      </c>
      <c r="AM114">
        <f t="shared" si="19"/>
        <v>14.947449796099999</v>
      </c>
      <c r="AP114" s="9"/>
      <c r="AQ114" s="22">
        <v>0.17639199999999999</v>
      </c>
      <c r="AR114" s="22">
        <v>144.834</v>
      </c>
      <c r="AS114" s="22">
        <v>-3.5498000000000002E-2</v>
      </c>
      <c r="AT114" s="22">
        <v>104</v>
      </c>
      <c r="AU114" s="22">
        <v>0.17532300000000001</v>
      </c>
      <c r="AV114">
        <f t="shared" si="20"/>
        <v>35.498000000000005</v>
      </c>
      <c r="AW114">
        <f t="shared" si="21"/>
        <v>6.2615632160000008</v>
      </c>
      <c r="AX114" s="9"/>
      <c r="AY114" s="22">
        <v>0.42373699999999997</v>
      </c>
      <c r="AZ114" s="22">
        <v>190.643</v>
      </c>
      <c r="BA114" s="22">
        <v>-3.53271E-2</v>
      </c>
      <c r="BB114" s="22">
        <v>104</v>
      </c>
      <c r="BC114" s="22">
        <v>0.42260700000000001</v>
      </c>
      <c r="BD114">
        <f t="shared" si="22"/>
        <v>35.327100000000002</v>
      </c>
      <c r="BE114">
        <f t="shared" si="23"/>
        <v>14.9693993727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50.3566</v>
      </c>
      <c r="I115" s="22">
        <v>-3.5595700000000001E-2</v>
      </c>
      <c r="J115" s="22">
        <v>105</v>
      </c>
      <c r="K115" s="22">
        <v>0.17022699999999999</v>
      </c>
      <c r="L115">
        <f t="shared" si="12"/>
        <v>35.595700000000001</v>
      </c>
      <c r="M115">
        <f t="shared" si="13"/>
        <v>6.0995367692000002</v>
      </c>
      <c r="N115" s="9"/>
      <c r="O115" s="22">
        <v>0.42877199999999999</v>
      </c>
      <c r="P115" s="22">
        <v>97.46</v>
      </c>
      <c r="Q115" s="22">
        <v>-3.5226399999999998E-2</v>
      </c>
      <c r="R115" s="22">
        <v>105</v>
      </c>
      <c r="S115" s="22">
        <v>0.42761199999999999</v>
      </c>
      <c r="T115">
        <f t="shared" si="14"/>
        <v>35.226399999999998</v>
      </c>
      <c r="U115">
        <f t="shared" si="15"/>
        <v>15.104093980799998</v>
      </c>
      <c r="X115" s="9"/>
      <c r="Y115" s="22">
        <v>0.17135600000000001</v>
      </c>
      <c r="Z115" s="22">
        <v>193.976</v>
      </c>
      <c r="AA115" s="22">
        <v>-3.5540799999999997E-2</v>
      </c>
      <c r="AB115" s="22">
        <v>105</v>
      </c>
      <c r="AC115" s="22">
        <v>0.17025799999999999</v>
      </c>
      <c r="AD115">
        <f t="shared" si="16"/>
        <v>35.540799999999997</v>
      </c>
      <c r="AE115">
        <f t="shared" si="17"/>
        <v>6.0901293247999995</v>
      </c>
      <c r="AF115" s="9"/>
      <c r="AG115" s="22">
        <v>0.42877199999999999</v>
      </c>
      <c r="AH115" s="22">
        <v>197.334</v>
      </c>
      <c r="AI115" s="22">
        <v>-3.5253899999999998E-2</v>
      </c>
      <c r="AJ115" s="22">
        <v>105</v>
      </c>
      <c r="AK115" s="22">
        <v>0.42761199999999999</v>
      </c>
      <c r="AL115">
        <f t="shared" si="18"/>
        <v>35.253899999999994</v>
      </c>
      <c r="AM115">
        <f t="shared" si="19"/>
        <v>15.115885210799997</v>
      </c>
      <c r="AP115" s="9"/>
      <c r="AQ115" s="22">
        <v>0.17135600000000001</v>
      </c>
      <c r="AR115" s="22">
        <v>144.84399999999999</v>
      </c>
      <c r="AS115" s="22">
        <v>-3.5516399999999997E-2</v>
      </c>
      <c r="AT115" s="22">
        <v>105</v>
      </c>
      <c r="AU115" s="22">
        <v>0.170319</v>
      </c>
      <c r="AV115">
        <f t="shared" si="20"/>
        <v>35.516399999999997</v>
      </c>
      <c r="AW115">
        <f t="shared" si="21"/>
        <v>6.0859482383999994</v>
      </c>
      <c r="AX115" s="9"/>
      <c r="AY115" s="22">
        <v>0.42877199999999999</v>
      </c>
      <c r="AZ115" s="22">
        <v>190.65299999999999</v>
      </c>
      <c r="BA115" s="22">
        <v>-3.5299700000000003E-2</v>
      </c>
      <c r="BB115" s="22">
        <v>105</v>
      </c>
      <c r="BC115" s="22">
        <v>0.42770399999999997</v>
      </c>
      <c r="BD115">
        <f t="shared" si="22"/>
        <v>35.299700000000001</v>
      </c>
      <c r="BE115">
        <f t="shared" si="23"/>
        <v>15.1355229684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50.366700000000002</v>
      </c>
      <c r="I116" s="22">
        <v>-3.55988E-2</v>
      </c>
      <c r="J116" s="22">
        <v>106</v>
      </c>
      <c r="K116" s="22">
        <v>0.16519200000000001</v>
      </c>
      <c r="L116">
        <f t="shared" si="12"/>
        <v>35.598799999999997</v>
      </c>
      <c r="M116">
        <f t="shared" si="13"/>
        <v>5.9208280147999997</v>
      </c>
      <c r="N116" s="9"/>
      <c r="O116" s="22">
        <v>0.433807</v>
      </c>
      <c r="P116" s="22">
        <v>97.470100000000002</v>
      </c>
      <c r="Q116" s="22">
        <v>-3.5205100000000003E-2</v>
      </c>
      <c r="R116" s="22">
        <v>106</v>
      </c>
      <c r="S116" s="22">
        <v>0.43270900000000001</v>
      </c>
      <c r="T116">
        <f t="shared" si="14"/>
        <v>35.205100000000002</v>
      </c>
      <c r="U116">
        <f t="shared" si="15"/>
        <v>15.272218815700001</v>
      </c>
      <c r="X116" s="9"/>
      <c r="Y116" s="22">
        <v>0.166321</v>
      </c>
      <c r="Z116" s="22">
        <v>193.98599999999999</v>
      </c>
      <c r="AA116" s="22">
        <v>-3.5555999999999997E-2</v>
      </c>
      <c r="AB116" s="22">
        <v>106</v>
      </c>
      <c r="AC116" s="22">
        <v>0.16525300000000001</v>
      </c>
      <c r="AD116">
        <f t="shared" si="16"/>
        <v>35.555999999999997</v>
      </c>
      <c r="AE116">
        <f t="shared" si="17"/>
        <v>5.9137094759999993</v>
      </c>
      <c r="AF116" s="9"/>
      <c r="AG116" s="22">
        <v>0.433807</v>
      </c>
      <c r="AH116" s="22">
        <v>197.34399999999999</v>
      </c>
      <c r="AI116" s="22">
        <v>-3.52448E-2</v>
      </c>
      <c r="AJ116" s="22">
        <v>106</v>
      </c>
      <c r="AK116" s="22">
        <v>0.43267800000000001</v>
      </c>
      <c r="AL116">
        <f t="shared" si="18"/>
        <v>35.244799999999998</v>
      </c>
      <c r="AM116">
        <f t="shared" si="19"/>
        <v>15.2894409536</v>
      </c>
      <c r="AP116" s="9"/>
      <c r="AQ116" s="22">
        <v>0.166321</v>
      </c>
      <c r="AR116" s="22">
        <v>144.85400000000001</v>
      </c>
      <c r="AS116" s="22">
        <v>-3.5522499999999999E-2</v>
      </c>
      <c r="AT116" s="22">
        <v>106</v>
      </c>
      <c r="AU116" s="22">
        <v>0.16525300000000001</v>
      </c>
      <c r="AV116">
        <f t="shared" si="20"/>
        <v>35.522500000000001</v>
      </c>
      <c r="AW116">
        <f t="shared" si="21"/>
        <v>5.9081377225000002</v>
      </c>
      <c r="AX116" s="9"/>
      <c r="AY116" s="22">
        <v>0.433807</v>
      </c>
      <c r="AZ116" s="22">
        <v>190.66300000000001</v>
      </c>
      <c r="BA116" s="22">
        <v>-3.5278299999999999E-2</v>
      </c>
      <c r="BB116" s="22">
        <v>106</v>
      </c>
      <c r="BC116" s="22">
        <v>0.43270900000000001</v>
      </c>
      <c r="BD116">
        <f t="shared" si="22"/>
        <v>35.278300000000002</v>
      </c>
      <c r="BE116">
        <f t="shared" si="23"/>
        <v>15.3039734881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50.3767</v>
      </c>
      <c r="I117" s="22">
        <v>-3.55988E-2</v>
      </c>
      <c r="J117" s="22">
        <v>107</v>
      </c>
      <c r="K117" s="22">
        <v>0.160217</v>
      </c>
      <c r="L117">
        <f t="shared" si="12"/>
        <v>35.598799999999997</v>
      </c>
      <c r="M117">
        <f t="shared" si="13"/>
        <v>5.7415524580000001</v>
      </c>
      <c r="N117" s="9"/>
      <c r="O117" s="22">
        <v>0.43884299999999998</v>
      </c>
      <c r="P117" s="22">
        <v>97.480099999999993</v>
      </c>
      <c r="Q117" s="22">
        <v>-3.5205100000000003E-2</v>
      </c>
      <c r="R117" s="22">
        <v>107</v>
      </c>
      <c r="S117" s="22">
        <v>0.43768299999999999</v>
      </c>
      <c r="T117">
        <f t="shared" si="14"/>
        <v>35.205100000000002</v>
      </c>
      <c r="U117">
        <f t="shared" si="15"/>
        <v>15.4495116993</v>
      </c>
      <c r="X117" s="9"/>
      <c r="Y117" s="22">
        <v>0.16128500000000001</v>
      </c>
      <c r="Z117" s="22">
        <v>193.99600000000001</v>
      </c>
      <c r="AA117" s="22">
        <v>-3.5565199999999998E-2</v>
      </c>
      <c r="AB117" s="22">
        <v>107</v>
      </c>
      <c r="AC117" s="22">
        <v>0.160187</v>
      </c>
      <c r="AD117">
        <f t="shared" si="16"/>
        <v>35.565199999999997</v>
      </c>
      <c r="AE117">
        <f t="shared" si="17"/>
        <v>5.7361332819999999</v>
      </c>
      <c r="AF117" s="9"/>
      <c r="AG117" s="22">
        <v>0.43884299999999998</v>
      </c>
      <c r="AH117" s="22">
        <v>197.35400000000001</v>
      </c>
      <c r="AI117" s="22">
        <v>-3.5229499999999997E-2</v>
      </c>
      <c r="AJ117" s="22">
        <v>107</v>
      </c>
      <c r="AK117" s="22">
        <v>0.43771399999999999</v>
      </c>
      <c r="AL117">
        <f t="shared" si="18"/>
        <v>35.229499999999994</v>
      </c>
      <c r="AM117">
        <f t="shared" si="19"/>
        <v>15.460219468499997</v>
      </c>
      <c r="AP117" s="9"/>
      <c r="AQ117" s="22">
        <v>0.16128500000000001</v>
      </c>
      <c r="AR117" s="22">
        <v>144.86500000000001</v>
      </c>
      <c r="AS117" s="22">
        <v>-3.5507200000000003E-2</v>
      </c>
      <c r="AT117" s="22">
        <v>107</v>
      </c>
      <c r="AU117" s="22">
        <v>0.160248</v>
      </c>
      <c r="AV117">
        <f t="shared" si="20"/>
        <v>35.507200000000005</v>
      </c>
      <c r="AW117">
        <f t="shared" si="21"/>
        <v>5.7267787520000013</v>
      </c>
      <c r="AX117" s="9"/>
      <c r="AY117" s="22">
        <v>0.43884299999999998</v>
      </c>
      <c r="AZ117" s="22">
        <v>190.673</v>
      </c>
      <c r="BA117" s="22">
        <v>-3.526E-2</v>
      </c>
      <c r="BB117" s="22">
        <v>107</v>
      </c>
      <c r="BC117" s="22">
        <v>0.43777500000000003</v>
      </c>
      <c r="BD117">
        <f t="shared" si="22"/>
        <v>35.26</v>
      </c>
      <c r="BE117">
        <f t="shared" si="23"/>
        <v>15.473604179999999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50.386800000000001</v>
      </c>
      <c r="I118" s="22">
        <v>-3.5589599999999999E-2</v>
      </c>
      <c r="J118" s="22">
        <v>108</v>
      </c>
      <c r="K118" s="22">
        <v>0.15521199999999999</v>
      </c>
      <c r="L118">
        <f t="shared" si="12"/>
        <v>35.589599999999997</v>
      </c>
      <c r="M118">
        <f t="shared" si="13"/>
        <v>5.5608749999999993</v>
      </c>
      <c r="N118" s="9"/>
      <c r="O118" s="22">
        <v>0.44387799999999999</v>
      </c>
      <c r="P118" s="22">
        <v>97.490200000000002</v>
      </c>
      <c r="Q118" s="22">
        <v>-3.5192899999999999E-2</v>
      </c>
      <c r="R118" s="22">
        <v>108</v>
      </c>
      <c r="S118" s="22">
        <v>0.44284099999999998</v>
      </c>
      <c r="T118">
        <f t="shared" si="14"/>
        <v>35.192900000000002</v>
      </c>
      <c r="U118">
        <f t="shared" si="15"/>
        <v>15.6213540662</v>
      </c>
      <c r="X118" s="9"/>
      <c r="Y118" s="22">
        <v>0.15625</v>
      </c>
      <c r="Z118" s="22">
        <v>194.00700000000001</v>
      </c>
      <c r="AA118" s="22">
        <v>-3.5562099999999999E-2</v>
      </c>
      <c r="AB118" s="22">
        <v>108</v>
      </c>
      <c r="AC118" s="22">
        <v>0.15515100000000001</v>
      </c>
      <c r="AD118">
        <f t="shared" si="16"/>
        <v>35.562100000000001</v>
      </c>
      <c r="AE118">
        <f t="shared" si="17"/>
        <v>5.5565781249999997</v>
      </c>
      <c r="AF118" s="9"/>
      <c r="AG118" s="22">
        <v>0.44387799999999999</v>
      </c>
      <c r="AH118" s="22">
        <v>197.364</v>
      </c>
      <c r="AI118" s="22">
        <v>-3.5223400000000002E-2</v>
      </c>
      <c r="AJ118" s="22">
        <v>108</v>
      </c>
      <c r="AK118" s="22">
        <v>0.442749</v>
      </c>
      <c r="AL118">
        <f t="shared" si="18"/>
        <v>35.223400000000005</v>
      </c>
      <c r="AM118">
        <f t="shared" si="19"/>
        <v>15.634892345200003</v>
      </c>
      <c r="AP118" s="9"/>
      <c r="AQ118" s="22">
        <v>0.15625</v>
      </c>
      <c r="AR118" s="22">
        <v>144.875</v>
      </c>
      <c r="AS118" s="22">
        <v>-3.5507200000000003E-2</v>
      </c>
      <c r="AT118" s="22">
        <v>108</v>
      </c>
      <c r="AU118" s="22">
        <v>0.15521199999999999</v>
      </c>
      <c r="AV118">
        <f t="shared" si="20"/>
        <v>35.507200000000005</v>
      </c>
      <c r="AW118">
        <f t="shared" si="21"/>
        <v>5.5480000000000009</v>
      </c>
      <c r="AX118" s="9"/>
      <c r="AY118" s="22">
        <v>0.44387799999999999</v>
      </c>
      <c r="AZ118" s="22">
        <v>190.68299999999999</v>
      </c>
      <c r="BA118" s="22">
        <v>-3.5238600000000002E-2</v>
      </c>
      <c r="BB118" s="22">
        <v>108</v>
      </c>
      <c r="BC118" s="22">
        <v>0.44278000000000001</v>
      </c>
      <c r="BD118">
        <f t="shared" si="22"/>
        <v>35.238600000000005</v>
      </c>
      <c r="BE118">
        <f t="shared" si="23"/>
        <v>15.641639290800002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50.396900000000002</v>
      </c>
      <c r="I119" s="22">
        <v>-3.5604900000000002E-2</v>
      </c>
      <c r="J119" s="22">
        <v>109</v>
      </c>
      <c r="K119" s="22">
        <v>0.150146</v>
      </c>
      <c r="L119">
        <f t="shared" si="12"/>
        <v>35.604900000000001</v>
      </c>
      <c r="M119">
        <f t="shared" si="13"/>
        <v>5.3839949534999993</v>
      </c>
      <c r="N119" s="9"/>
      <c r="O119" s="22">
        <v>0.44891399999999998</v>
      </c>
      <c r="P119" s="22">
        <v>97.500299999999996</v>
      </c>
      <c r="Q119" s="22">
        <v>-3.5180700000000002E-2</v>
      </c>
      <c r="R119" s="22">
        <v>109</v>
      </c>
      <c r="S119" s="22">
        <v>0.44781500000000002</v>
      </c>
      <c r="T119">
        <f t="shared" si="14"/>
        <v>35.180700000000002</v>
      </c>
      <c r="U119">
        <f t="shared" si="15"/>
        <v>15.793108759800001</v>
      </c>
      <c r="X119" s="9"/>
      <c r="Y119" s="22">
        <v>0.15121499999999999</v>
      </c>
      <c r="Z119" s="22">
        <v>194.017</v>
      </c>
      <c r="AA119" s="22">
        <v>-3.5562099999999999E-2</v>
      </c>
      <c r="AB119" s="22">
        <v>109</v>
      </c>
      <c r="AC119" s="22">
        <v>0.150146</v>
      </c>
      <c r="AD119">
        <f t="shared" si="16"/>
        <v>35.562100000000001</v>
      </c>
      <c r="AE119">
        <f t="shared" si="17"/>
        <v>5.3775229514999996</v>
      </c>
      <c r="AF119" s="9"/>
      <c r="AG119" s="22">
        <v>0.44891399999999998</v>
      </c>
      <c r="AH119" s="22">
        <v>197.374</v>
      </c>
      <c r="AI119" s="22">
        <v>-3.5211199999999998E-2</v>
      </c>
      <c r="AJ119" s="22">
        <v>109</v>
      </c>
      <c r="AK119" s="22">
        <v>0.44778400000000002</v>
      </c>
      <c r="AL119">
        <f t="shared" si="18"/>
        <v>35.211199999999998</v>
      </c>
      <c r="AM119">
        <f t="shared" si="19"/>
        <v>15.806800636799998</v>
      </c>
      <c r="AP119" s="9"/>
      <c r="AQ119" s="22">
        <v>0.15121499999999999</v>
      </c>
      <c r="AR119" s="22">
        <v>144.88499999999999</v>
      </c>
      <c r="AS119" s="22">
        <v>-3.5501100000000001E-2</v>
      </c>
      <c r="AT119" s="22">
        <v>109</v>
      </c>
      <c r="AU119" s="22">
        <v>0.15020800000000001</v>
      </c>
      <c r="AV119">
        <f t="shared" si="20"/>
        <v>35.501100000000001</v>
      </c>
      <c r="AW119">
        <f t="shared" si="21"/>
        <v>5.3682988365000002</v>
      </c>
      <c r="AX119" s="9"/>
      <c r="AY119" s="22">
        <v>0.44891399999999998</v>
      </c>
      <c r="AZ119" s="22">
        <v>190.69300000000001</v>
      </c>
      <c r="BA119" s="22">
        <v>-3.5211199999999998E-2</v>
      </c>
      <c r="BB119" s="22">
        <v>109</v>
      </c>
      <c r="BC119" s="22">
        <v>0.44778400000000002</v>
      </c>
      <c r="BD119">
        <f t="shared" si="22"/>
        <v>35.211199999999998</v>
      </c>
      <c r="BE119">
        <f t="shared" si="23"/>
        <v>15.806800636799998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50.406999999999996</v>
      </c>
      <c r="I120" s="22">
        <v>-3.5610999999999997E-2</v>
      </c>
      <c r="J120" s="22">
        <v>110</v>
      </c>
      <c r="K120" s="22">
        <v>0.145233</v>
      </c>
      <c r="L120">
        <f t="shared" si="12"/>
        <v>35.610999999999997</v>
      </c>
      <c r="M120">
        <f t="shared" si="13"/>
        <v>5.2055803689999998</v>
      </c>
      <c r="N120" s="9"/>
      <c r="O120" s="22">
        <v>0.45394899999999999</v>
      </c>
      <c r="P120" s="22">
        <v>97.510300000000001</v>
      </c>
      <c r="Q120" s="22">
        <v>-3.5156300000000001E-2</v>
      </c>
      <c r="R120" s="22">
        <v>110</v>
      </c>
      <c r="S120" s="22">
        <v>0.452789</v>
      </c>
      <c r="T120">
        <f t="shared" si="14"/>
        <v>35.156300000000002</v>
      </c>
      <c r="U120">
        <f t="shared" si="15"/>
        <v>15.9591672287</v>
      </c>
      <c r="X120" s="9"/>
      <c r="Y120" s="22">
        <v>0.146179</v>
      </c>
      <c r="Z120" s="22">
        <v>194.02699999999999</v>
      </c>
      <c r="AA120" s="22">
        <v>-3.5568200000000001E-2</v>
      </c>
      <c r="AB120" s="22">
        <v>110</v>
      </c>
      <c r="AC120" s="22">
        <v>0.14514199999999999</v>
      </c>
      <c r="AD120">
        <f t="shared" si="16"/>
        <v>35.568200000000004</v>
      </c>
      <c r="AE120">
        <f t="shared" si="17"/>
        <v>5.1993239078000011</v>
      </c>
      <c r="AF120" s="9"/>
      <c r="AG120" s="22">
        <v>0.45394899999999999</v>
      </c>
      <c r="AH120" s="22">
        <v>197.38399999999999</v>
      </c>
      <c r="AI120" s="22">
        <v>-3.5180700000000002E-2</v>
      </c>
      <c r="AJ120" s="22">
        <v>110</v>
      </c>
      <c r="AK120" s="22">
        <v>0.45288099999999998</v>
      </c>
      <c r="AL120">
        <f t="shared" si="18"/>
        <v>35.180700000000002</v>
      </c>
      <c r="AM120">
        <f t="shared" si="19"/>
        <v>15.9702435843</v>
      </c>
      <c r="AP120" s="9"/>
      <c r="AQ120" s="22">
        <v>0.146179</v>
      </c>
      <c r="AR120" s="22">
        <v>144.89500000000001</v>
      </c>
      <c r="AS120" s="22">
        <v>-3.5485799999999998E-2</v>
      </c>
      <c r="AT120" s="22">
        <v>110</v>
      </c>
      <c r="AU120" s="22">
        <v>0.14511099999999999</v>
      </c>
      <c r="AV120">
        <f t="shared" si="20"/>
        <v>35.485799999999998</v>
      </c>
      <c r="AW120">
        <f t="shared" si="21"/>
        <v>5.1872787581999997</v>
      </c>
      <c r="AX120" s="9"/>
      <c r="AY120" s="22">
        <v>0.45394899999999999</v>
      </c>
      <c r="AZ120" s="22">
        <v>190.703</v>
      </c>
      <c r="BA120" s="22">
        <v>-3.5177600000000003E-2</v>
      </c>
      <c r="BB120" s="22">
        <v>110</v>
      </c>
      <c r="BC120" s="22">
        <v>0.45288099999999998</v>
      </c>
      <c r="BD120">
        <f t="shared" si="22"/>
        <v>35.177600000000005</v>
      </c>
      <c r="BE120">
        <f t="shared" si="23"/>
        <v>15.968836342400001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50.417000000000002</v>
      </c>
      <c r="I121" s="22">
        <v>-3.5632299999999999E-2</v>
      </c>
      <c r="J121" s="22">
        <v>111</v>
      </c>
      <c r="K121" s="22">
        <v>0.14007600000000001</v>
      </c>
      <c r="L121">
        <f t="shared" si="12"/>
        <v>35.632300000000001</v>
      </c>
      <c r="M121">
        <f t="shared" si="13"/>
        <v>5.0292853511999995</v>
      </c>
      <c r="N121" s="9"/>
      <c r="O121" s="22">
        <v>0.458984</v>
      </c>
      <c r="P121" s="22">
        <v>97.520399999999995</v>
      </c>
      <c r="Q121" s="22">
        <v>-3.5134899999999997E-2</v>
      </c>
      <c r="R121" s="22">
        <v>111</v>
      </c>
      <c r="S121" s="22">
        <v>0.45785500000000001</v>
      </c>
      <c r="T121">
        <f t="shared" si="14"/>
        <v>35.134899999999995</v>
      </c>
      <c r="U121">
        <f t="shared" si="15"/>
        <v>16.126356941599997</v>
      </c>
      <c r="X121" s="9"/>
      <c r="Y121" s="22">
        <v>0.14114399999999999</v>
      </c>
      <c r="Z121" s="22">
        <v>194.03700000000001</v>
      </c>
      <c r="AA121" s="22">
        <v>-3.5583499999999997E-2</v>
      </c>
      <c r="AB121" s="22">
        <v>111</v>
      </c>
      <c r="AC121" s="22">
        <v>0.14013700000000001</v>
      </c>
      <c r="AD121">
        <f t="shared" si="16"/>
        <v>35.583499999999994</v>
      </c>
      <c r="AE121">
        <f t="shared" si="17"/>
        <v>5.0223975239999987</v>
      </c>
      <c r="AF121" s="9"/>
      <c r="AG121" s="22">
        <v>0.458984</v>
      </c>
      <c r="AH121" s="22">
        <v>197.39400000000001</v>
      </c>
      <c r="AI121" s="22">
        <v>-3.5140999999999999E-2</v>
      </c>
      <c r="AJ121" s="22">
        <v>111</v>
      </c>
      <c r="AK121" s="22">
        <v>0.45785500000000001</v>
      </c>
      <c r="AL121">
        <f t="shared" si="18"/>
        <v>35.140999999999998</v>
      </c>
      <c r="AM121">
        <f t="shared" si="19"/>
        <v>16.129156743999999</v>
      </c>
      <c r="AP121" s="9"/>
      <c r="AQ121" s="22">
        <v>0.14114399999999999</v>
      </c>
      <c r="AR121" s="22">
        <v>144.905</v>
      </c>
      <c r="AS121" s="22">
        <v>-3.5494999999999999E-2</v>
      </c>
      <c r="AT121" s="22">
        <v>111</v>
      </c>
      <c r="AU121" s="22">
        <v>0.14010600000000001</v>
      </c>
      <c r="AV121">
        <f t="shared" si="20"/>
        <v>35.494999999999997</v>
      </c>
      <c r="AW121">
        <f t="shared" si="21"/>
        <v>5.0099062799999992</v>
      </c>
      <c r="AX121" s="9"/>
      <c r="AY121" s="22">
        <v>0.458984</v>
      </c>
      <c r="AZ121" s="22">
        <v>190.71299999999999</v>
      </c>
      <c r="BA121" s="22">
        <v>-3.5140999999999999E-2</v>
      </c>
      <c r="BB121" s="22">
        <v>111</v>
      </c>
      <c r="BC121" s="22">
        <v>0.45785500000000001</v>
      </c>
      <c r="BD121">
        <f t="shared" si="22"/>
        <v>35.140999999999998</v>
      </c>
      <c r="BE121">
        <f t="shared" si="23"/>
        <v>16.129156743999999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50.427100000000003</v>
      </c>
      <c r="I122" s="22">
        <v>-3.5632299999999999E-2</v>
      </c>
      <c r="J122" s="22">
        <v>112</v>
      </c>
      <c r="K122" s="22">
        <v>0.135101</v>
      </c>
      <c r="L122">
        <f t="shared" si="12"/>
        <v>35.632300000000001</v>
      </c>
      <c r="M122">
        <f t="shared" si="13"/>
        <v>4.8498410884000007</v>
      </c>
      <c r="N122" s="9"/>
      <c r="O122" s="22">
        <v>0.46401999999999999</v>
      </c>
      <c r="P122" s="22">
        <v>97.530500000000004</v>
      </c>
      <c r="Q122" s="22">
        <v>-3.5119600000000001E-2</v>
      </c>
      <c r="R122" s="22">
        <v>112</v>
      </c>
      <c r="S122" s="22">
        <v>0.462891</v>
      </c>
      <c r="T122">
        <f t="shared" si="14"/>
        <v>35.119599999999998</v>
      </c>
      <c r="U122">
        <f t="shared" si="15"/>
        <v>16.296196792</v>
      </c>
      <c r="X122" s="9"/>
      <c r="Y122" s="22">
        <v>0.13610800000000001</v>
      </c>
      <c r="Z122" s="22">
        <v>194.047</v>
      </c>
      <c r="AA122" s="22">
        <v>-3.5580399999999998E-2</v>
      </c>
      <c r="AB122" s="22">
        <v>112</v>
      </c>
      <c r="AC122" s="22">
        <v>0.135101</v>
      </c>
      <c r="AD122">
        <f t="shared" si="16"/>
        <v>35.580399999999997</v>
      </c>
      <c r="AE122">
        <f t="shared" si="17"/>
        <v>4.8427770831999997</v>
      </c>
      <c r="AF122" s="9"/>
      <c r="AG122" s="22">
        <v>0.46401999999999999</v>
      </c>
      <c r="AH122" s="22">
        <v>197.404</v>
      </c>
      <c r="AI122" s="22">
        <v>-3.5104400000000001E-2</v>
      </c>
      <c r="AJ122" s="22">
        <v>112</v>
      </c>
      <c r="AK122" s="22">
        <v>0.46292100000000003</v>
      </c>
      <c r="AL122">
        <f t="shared" si="18"/>
        <v>35.104399999999998</v>
      </c>
      <c r="AM122">
        <f t="shared" si="19"/>
        <v>16.289143687999999</v>
      </c>
      <c r="AP122" s="9"/>
      <c r="AQ122" s="22">
        <v>0.13610800000000001</v>
      </c>
      <c r="AR122" s="22">
        <v>144.91499999999999</v>
      </c>
      <c r="AS122" s="22">
        <v>-3.5516399999999997E-2</v>
      </c>
      <c r="AT122" s="22">
        <v>112</v>
      </c>
      <c r="AU122" s="22">
        <v>0.13500999999999999</v>
      </c>
      <c r="AV122">
        <f t="shared" si="20"/>
        <v>35.516399999999997</v>
      </c>
      <c r="AW122">
        <f t="shared" si="21"/>
        <v>4.8340661711999999</v>
      </c>
      <c r="AX122" s="9"/>
      <c r="AY122" s="22">
        <v>0.46401999999999999</v>
      </c>
      <c r="AZ122" s="22">
        <v>190.72300000000001</v>
      </c>
      <c r="BA122" s="22">
        <v>-3.5131799999999998E-2</v>
      </c>
      <c r="BB122" s="22">
        <v>112</v>
      </c>
      <c r="BC122" s="22">
        <v>0.462891</v>
      </c>
      <c r="BD122">
        <f t="shared" si="22"/>
        <v>35.131799999999998</v>
      </c>
      <c r="BE122">
        <f t="shared" si="23"/>
        <v>16.301857836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50.437199999999997</v>
      </c>
      <c r="I123" s="22">
        <v>-3.5629300000000003E-2</v>
      </c>
      <c r="J123" s="22">
        <v>113</v>
      </c>
      <c r="K123" s="22">
        <v>0.13003500000000001</v>
      </c>
      <c r="L123">
        <f t="shared" si="12"/>
        <v>35.629300000000001</v>
      </c>
      <c r="M123">
        <f t="shared" si="13"/>
        <v>4.6700392389000003</v>
      </c>
      <c r="N123" s="9"/>
      <c r="O123" s="22">
        <v>0.469055</v>
      </c>
      <c r="P123" s="22">
        <v>97.540499999999994</v>
      </c>
      <c r="Q123" s="22">
        <v>-3.5098299999999999E-2</v>
      </c>
      <c r="R123" s="22">
        <v>113</v>
      </c>
      <c r="S123" s="22">
        <v>0.46792600000000001</v>
      </c>
      <c r="T123">
        <f t="shared" si="14"/>
        <v>35.098300000000002</v>
      </c>
      <c r="U123">
        <f t="shared" si="15"/>
        <v>16.463033106499999</v>
      </c>
      <c r="X123" s="9"/>
      <c r="Y123" s="22">
        <v>0.131073</v>
      </c>
      <c r="Z123" s="22">
        <v>194.05699999999999</v>
      </c>
      <c r="AA123" s="22">
        <v>-3.5577400000000002E-2</v>
      </c>
      <c r="AB123" s="22">
        <v>113</v>
      </c>
      <c r="AC123" s="22">
        <v>0.13003500000000001</v>
      </c>
      <c r="AD123">
        <f t="shared" si="16"/>
        <v>35.577400000000004</v>
      </c>
      <c r="AE123">
        <f t="shared" si="17"/>
        <v>4.6632365502000006</v>
      </c>
      <c r="AF123" s="9"/>
      <c r="AG123" s="22">
        <v>0.469055</v>
      </c>
      <c r="AH123" s="22">
        <v>197.41399999999999</v>
      </c>
      <c r="AI123" s="22">
        <v>-3.5070799999999999E-2</v>
      </c>
      <c r="AJ123" s="22">
        <v>113</v>
      </c>
      <c r="AK123" s="22">
        <v>0.46801799999999999</v>
      </c>
      <c r="AL123">
        <f t="shared" si="18"/>
        <v>35.070799999999998</v>
      </c>
      <c r="AM123">
        <f t="shared" si="19"/>
        <v>16.450134093999999</v>
      </c>
      <c r="AP123" s="9"/>
      <c r="AQ123" s="22">
        <v>0.131073</v>
      </c>
      <c r="AR123" s="22">
        <v>144.92500000000001</v>
      </c>
      <c r="AS123" s="22">
        <v>-3.55286E-2</v>
      </c>
      <c r="AT123" s="22">
        <v>113</v>
      </c>
      <c r="AU123" s="22">
        <v>0.13003500000000001</v>
      </c>
      <c r="AV123">
        <f t="shared" si="20"/>
        <v>35.528599999999997</v>
      </c>
      <c r="AW123">
        <f t="shared" si="21"/>
        <v>4.6568401877999994</v>
      </c>
      <c r="AX123" s="9"/>
      <c r="AY123" s="22">
        <v>0.469055</v>
      </c>
      <c r="AZ123" s="22">
        <v>190.733</v>
      </c>
      <c r="BA123" s="22">
        <v>-3.5116599999999998E-2</v>
      </c>
      <c r="BB123" s="22">
        <v>113</v>
      </c>
      <c r="BC123" s="22">
        <v>0.46789599999999998</v>
      </c>
      <c r="BD123">
        <f t="shared" si="22"/>
        <v>35.116599999999998</v>
      </c>
      <c r="BE123">
        <f t="shared" si="23"/>
        <v>16.471616813000001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50.447200000000002</v>
      </c>
      <c r="I124" s="22">
        <v>-3.5626199999999997E-2</v>
      </c>
      <c r="J124" s="22">
        <v>114</v>
      </c>
      <c r="K124" s="22">
        <v>0.125031</v>
      </c>
      <c r="L124">
        <f t="shared" si="12"/>
        <v>35.626199999999997</v>
      </c>
      <c r="M124">
        <f t="shared" si="13"/>
        <v>4.4902549956</v>
      </c>
      <c r="N124" s="9"/>
      <c r="O124" s="22">
        <v>0.47409099999999998</v>
      </c>
      <c r="P124" s="22">
        <v>97.550600000000003</v>
      </c>
      <c r="Q124" s="22">
        <v>-3.5089099999999998E-2</v>
      </c>
      <c r="R124" s="22">
        <v>114</v>
      </c>
      <c r="S124" s="22">
        <v>0.47293099999999999</v>
      </c>
      <c r="T124">
        <f t="shared" si="14"/>
        <v>35.089099999999995</v>
      </c>
      <c r="U124">
        <f t="shared" si="15"/>
        <v>16.635426508099997</v>
      </c>
      <c r="X124" s="9"/>
      <c r="Y124" s="22">
        <v>0.12603800000000001</v>
      </c>
      <c r="Z124" s="22">
        <v>194.06700000000001</v>
      </c>
      <c r="AA124" s="22">
        <v>-3.5580399999999998E-2</v>
      </c>
      <c r="AB124" s="22">
        <v>114</v>
      </c>
      <c r="AC124" s="22">
        <v>0.124969</v>
      </c>
      <c r="AD124">
        <f t="shared" si="16"/>
        <v>35.580399999999997</v>
      </c>
      <c r="AE124">
        <f t="shared" si="17"/>
        <v>4.4844824552000002</v>
      </c>
      <c r="AF124" s="9"/>
      <c r="AG124" s="22">
        <v>0.47409099999999998</v>
      </c>
      <c r="AH124" s="22">
        <v>197.42500000000001</v>
      </c>
      <c r="AI124" s="22">
        <v>-3.5025000000000001E-2</v>
      </c>
      <c r="AJ124" s="22">
        <v>114</v>
      </c>
      <c r="AK124" s="22">
        <v>0.47293099999999999</v>
      </c>
      <c r="AL124">
        <f t="shared" si="18"/>
        <v>35.024999999999999</v>
      </c>
      <c r="AM124">
        <f t="shared" si="19"/>
        <v>16.605037274999997</v>
      </c>
      <c r="AP124" s="9"/>
      <c r="AQ124" s="22">
        <v>0.12603800000000001</v>
      </c>
      <c r="AR124" s="22">
        <v>144.935</v>
      </c>
      <c r="AS124" s="22">
        <v>-3.5540799999999997E-2</v>
      </c>
      <c r="AT124" s="22">
        <v>114</v>
      </c>
      <c r="AU124" s="22">
        <v>0.12490800000000001</v>
      </c>
      <c r="AV124">
        <f t="shared" si="20"/>
        <v>35.540799999999997</v>
      </c>
      <c r="AW124">
        <f t="shared" si="21"/>
        <v>4.4794913504</v>
      </c>
      <c r="AX124" s="9"/>
      <c r="AY124" s="22">
        <v>0.47409099999999998</v>
      </c>
      <c r="AZ124" s="22">
        <v>190.74299999999999</v>
      </c>
      <c r="BA124" s="22">
        <v>-3.5098299999999999E-2</v>
      </c>
      <c r="BB124" s="22">
        <v>114</v>
      </c>
      <c r="BC124" s="22">
        <v>0.47296100000000002</v>
      </c>
      <c r="BD124">
        <f t="shared" si="22"/>
        <v>35.098300000000002</v>
      </c>
      <c r="BE124">
        <f t="shared" si="23"/>
        <v>16.639788145299999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50.457299999999996</v>
      </c>
      <c r="I125" s="22">
        <v>-3.5610999999999997E-2</v>
      </c>
      <c r="J125" s="22">
        <v>115</v>
      </c>
      <c r="K125" s="22">
        <v>0.119965</v>
      </c>
      <c r="L125">
        <f t="shared" si="12"/>
        <v>35.610999999999997</v>
      </c>
      <c r="M125">
        <f t="shared" si="13"/>
        <v>4.3090022219999993</v>
      </c>
      <c r="N125" s="9"/>
      <c r="O125" s="22">
        <v>0.479126</v>
      </c>
      <c r="P125" s="22">
        <v>97.560699999999997</v>
      </c>
      <c r="Q125" s="22">
        <v>-3.5064699999999997E-2</v>
      </c>
      <c r="R125" s="22">
        <v>115</v>
      </c>
      <c r="S125" s="22">
        <v>0.47799700000000001</v>
      </c>
      <c r="T125">
        <f t="shared" si="14"/>
        <v>35.064699999999995</v>
      </c>
      <c r="U125">
        <f t="shared" si="15"/>
        <v>16.800409452199997</v>
      </c>
      <c r="X125" s="9"/>
      <c r="Y125" s="22">
        <v>0.121002</v>
      </c>
      <c r="Z125" s="22">
        <v>194.077</v>
      </c>
      <c r="AA125" s="22">
        <v>-3.5601800000000003E-2</v>
      </c>
      <c r="AB125" s="22">
        <v>115</v>
      </c>
      <c r="AC125" s="22">
        <v>0.119995</v>
      </c>
      <c r="AD125">
        <f t="shared" si="16"/>
        <v>35.601800000000004</v>
      </c>
      <c r="AE125">
        <f t="shared" si="17"/>
        <v>4.3078890036000006</v>
      </c>
      <c r="AF125" s="9"/>
      <c r="AG125" s="22">
        <v>0.479126</v>
      </c>
      <c r="AH125" s="22">
        <v>197.435</v>
      </c>
      <c r="AI125" s="22">
        <v>-3.49854E-2</v>
      </c>
      <c r="AJ125" s="22">
        <v>115</v>
      </c>
      <c r="AK125" s="22">
        <v>0.47799700000000001</v>
      </c>
      <c r="AL125">
        <f t="shared" si="18"/>
        <v>34.985399999999998</v>
      </c>
      <c r="AM125">
        <f t="shared" si="19"/>
        <v>16.762414760399999</v>
      </c>
      <c r="AP125" s="9"/>
      <c r="AQ125" s="22">
        <v>0.121002</v>
      </c>
      <c r="AR125" s="22">
        <v>144.94499999999999</v>
      </c>
      <c r="AS125" s="22">
        <v>-3.5562099999999999E-2</v>
      </c>
      <c r="AT125" s="22">
        <v>115</v>
      </c>
      <c r="AU125" s="22">
        <v>0.119995</v>
      </c>
      <c r="AV125">
        <f t="shared" si="20"/>
        <v>35.562100000000001</v>
      </c>
      <c r="AW125">
        <f t="shared" si="21"/>
        <v>4.3030852242000002</v>
      </c>
      <c r="AX125" s="9"/>
      <c r="AY125" s="22">
        <v>0.479126</v>
      </c>
      <c r="AZ125" s="22">
        <v>190.75299999999999</v>
      </c>
      <c r="BA125" s="22">
        <v>-3.5055500000000003E-2</v>
      </c>
      <c r="BB125" s="22">
        <v>115</v>
      </c>
      <c r="BC125" s="22">
        <v>0.477966</v>
      </c>
      <c r="BD125">
        <f t="shared" si="22"/>
        <v>35.055500000000002</v>
      </c>
      <c r="BE125">
        <f t="shared" si="23"/>
        <v>16.796001493000002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50.467399999999998</v>
      </c>
      <c r="I126" s="22">
        <v>-3.5607899999999998E-2</v>
      </c>
      <c r="J126" s="22">
        <v>116</v>
      </c>
      <c r="K126" s="22">
        <v>0.114929</v>
      </c>
      <c r="L126">
        <f t="shared" si="12"/>
        <v>35.607900000000001</v>
      </c>
      <c r="M126">
        <f t="shared" si="13"/>
        <v>4.1293413392999998</v>
      </c>
      <c r="N126" s="9"/>
      <c r="O126" s="22">
        <v>0.48416100000000001</v>
      </c>
      <c r="P126" s="22">
        <v>97.570800000000006</v>
      </c>
      <c r="Q126" s="22">
        <v>-3.5025000000000001E-2</v>
      </c>
      <c r="R126" s="22">
        <v>116</v>
      </c>
      <c r="S126" s="22">
        <v>0.48303200000000002</v>
      </c>
      <c r="T126">
        <f t="shared" si="14"/>
        <v>35.024999999999999</v>
      </c>
      <c r="U126">
        <f t="shared" si="15"/>
        <v>16.957739024999999</v>
      </c>
      <c r="X126" s="9"/>
      <c r="Y126" s="22">
        <v>0.115967</v>
      </c>
      <c r="Z126" s="22">
        <v>194.08699999999999</v>
      </c>
      <c r="AA126" s="22">
        <v>-3.5623200000000001E-2</v>
      </c>
      <c r="AB126" s="22">
        <v>116</v>
      </c>
      <c r="AC126" s="22">
        <v>0.114929</v>
      </c>
      <c r="AD126">
        <f t="shared" si="16"/>
        <v>35.623200000000004</v>
      </c>
      <c r="AE126">
        <f t="shared" si="17"/>
        <v>4.1311156344000004</v>
      </c>
      <c r="AF126" s="9"/>
      <c r="AG126" s="22">
        <v>0.48416100000000001</v>
      </c>
      <c r="AH126" s="22">
        <v>197.44499999999999</v>
      </c>
      <c r="AI126" s="22">
        <v>-3.4945700000000003E-2</v>
      </c>
      <c r="AJ126" s="22">
        <v>116</v>
      </c>
      <c r="AK126" s="22">
        <v>0.48303200000000002</v>
      </c>
      <c r="AL126">
        <f t="shared" si="18"/>
        <v>34.945700000000002</v>
      </c>
      <c r="AM126">
        <f t="shared" si="19"/>
        <v>16.919345057700003</v>
      </c>
      <c r="AP126" s="9"/>
      <c r="AQ126" s="22">
        <v>0.115967</v>
      </c>
      <c r="AR126" s="22">
        <v>144.95500000000001</v>
      </c>
      <c r="AS126" s="22">
        <v>-3.5577400000000002E-2</v>
      </c>
      <c r="AT126" s="22">
        <v>116</v>
      </c>
      <c r="AU126" s="22">
        <v>0.11496000000000001</v>
      </c>
      <c r="AV126">
        <f t="shared" si="20"/>
        <v>35.577400000000004</v>
      </c>
      <c r="AW126">
        <f t="shared" si="21"/>
        <v>4.1258043458000007</v>
      </c>
      <c r="AX126" s="9"/>
      <c r="AY126" s="22">
        <v>0.48416100000000001</v>
      </c>
      <c r="AZ126" s="22">
        <v>190.76400000000001</v>
      </c>
      <c r="BA126" s="22">
        <v>-3.4997599999999997E-2</v>
      </c>
      <c r="BB126" s="22">
        <v>116</v>
      </c>
      <c r="BC126" s="22">
        <v>0.48309299999999999</v>
      </c>
      <c r="BD126">
        <f t="shared" si="22"/>
        <v>34.997599999999998</v>
      </c>
      <c r="BE126">
        <f t="shared" si="23"/>
        <v>16.9444730136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50.477499999999999</v>
      </c>
      <c r="I127" s="22">
        <v>-3.5601800000000003E-2</v>
      </c>
      <c r="J127" s="22">
        <v>117</v>
      </c>
      <c r="K127" s="22">
        <v>0.109833</v>
      </c>
      <c r="L127">
        <f t="shared" si="12"/>
        <v>35.601800000000004</v>
      </c>
      <c r="M127">
        <f t="shared" si="13"/>
        <v>3.9493432758000004</v>
      </c>
      <c r="N127" s="9"/>
      <c r="O127" s="22">
        <v>0.48919699999999999</v>
      </c>
      <c r="P127" s="22">
        <v>97.580799999999996</v>
      </c>
      <c r="Q127" s="22">
        <v>-3.4982300000000001E-2</v>
      </c>
      <c r="R127" s="22">
        <v>117</v>
      </c>
      <c r="S127" s="22">
        <v>0.488068</v>
      </c>
      <c r="T127">
        <f t="shared" si="14"/>
        <v>34.982300000000002</v>
      </c>
      <c r="U127">
        <f t="shared" si="15"/>
        <v>17.113236213100002</v>
      </c>
      <c r="X127" s="9"/>
      <c r="Y127" s="22">
        <v>0.110931</v>
      </c>
      <c r="Z127" s="22">
        <v>194.09700000000001</v>
      </c>
      <c r="AA127" s="22">
        <v>-3.5638400000000001E-2</v>
      </c>
      <c r="AB127" s="22">
        <v>117</v>
      </c>
      <c r="AC127" s="22">
        <v>0.109863</v>
      </c>
      <c r="AD127">
        <f t="shared" si="16"/>
        <v>35.638399999999997</v>
      </c>
      <c r="AE127">
        <f t="shared" si="17"/>
        <v>3.9534033503999999</v>
      </c>
      <c r="AF127" s="9"/>
      <c r="AG127" s="22">
        <v>0.48919699999999999</v>
      </c>
      <c r="AH127" s="22">
        <v>197.45500000000001</v>
      </c>
      <c r="AI127" s="22">
        <v>-3.4912100000000001E-2</v>
      </c>
      <c r="AJ127" s="22">
        <v>117</v>
      </c>
      <c r="AK127" s="22">
        <v>0.48800700000000002</v>
      </c>
      <c r="AL127">
        <f t="shared" si="18"/>
        <v>34.912100000000002</v>
      </c>
      <c r="AM127">
        <f t="shared" si="19"/>
        <v>17.078894583700002</v>
      </c>
      <c r="AP127" s="9"/>
      <c r="AQ127" s="22">
        <v>0.110931</v>
      </c>
      <c r="AR127" s="22">
        <v>144.965</v>
      </c>
      <c r="AS127" s="22">
        <v>-3.5580399999999998E-2</v>
      </c>
      <c r="AT127" s="22">
        <v>117</v>
      </c>
      <c r="AU127" s="22">
        <v>0.10989400000000001</v>
      </c>
      <c r="AV127">
        <f t="shared" si="20"/>
        <v>35.580399999999997</v>
      </c>
      <c r="AW127">
        <f t="shared" si="21"/>
        <v>3.9469693523999996</v>
      </c>
      <c r="AX127" s="9"/>
      <c r="AY127" s="22">
        <v>0.48919699999999999</v>
      </c>
      <c r="AZ127" s="22">
        <v>190.774</v>
      </c>
      <c r="BA127" s="22">
        <v>-3.4970099999999997E-2</v>
      </c>
      <c r="BB127" s="22">
        <v>117</v>
      </c>
      <c r="BC127" s="22">
        <v>0.488037</v>
      </c>
      <c r="BD127">
        <f t="shared" si="22"/>
        <v>34.970099999999995</v>
      </c>
      <c r="BE127">
        <f t="shared" si="23"/>
        <v>17.107268009699997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50.487499999999997</v>
      </c>
      <c r="I128" s="22">
        <v>-3.5601800000000003E-2</v>
      </c>
      <c r="J128" s="22">
        <v>118</v>
      </c>
      <c r="K128" s="22">
        <v>0.104889</v>
      </c>
      <c r="L128">
        <f t="shared" si="12"/>
        <v>35.601800000000004</v>
      </c>
      <c r="M128">
        <f t="shared" si="13"/>
        <v>3.7700882128000006</v>
      </c>
      <c r="N128" s="9"/>
      <c r="O128" s="22">
        <v>0.494232</v>
      </c>
      <c r="P128" s="22">
        <v>97.590900000000005</v>
      </c>
      <c r="Q128" s="22">
        <v>-3.4909099999999998E-2</v>
      </c>
      <c r="R128" s="22">
        <v>118</v>
      </c>
      <c r="S128" s="22">
        <v>0.49307299999999998</v>
      </c>
      <c r="T128">
        <f t="shared" si="14"/>
        <v>34.909099999999995</v>
      </c>
      <c r="U128">
        <f t="shared" si="15"/>
        <v>17.253194311199998</v>
      </c>
      <c r="X128" s="9"/>
      <c r="Y128" s="22">
        <v>0.105896</v>
      </c>
      <c r="Z128" s="22">
        <v>194.107</v>
      </c>
      <c r="AA128" s="22">
        <v>-3.56567E-2</v>
      </c>
      <c r="AB128" s="22">
        <v>118</v>
      </c>
      <c r="AC128" s="22">
        <v>0.104828</v>
      </c>
      <c r="AD128">
        <f t="shared" si="16"/>
        <v>35.656700000000001</v>
      </c>
      <c r="AE128">
        <f t="shared" si="17"/>
        <v>3.7759019032000003</v>
      </c>
      <c r="AF128" s="9"/>
      <c r="AG128" s="22">
        <v>0.494232</v>
      </c>
      <c r="AH128" s="22">
        <v>197.465</v>
      </c>
      <c r="AI128" s="22">
        <v>-3.48785E-2</v>
      </c>
      <c r="AJ128" s="22">
        <v>118</v>
      </c>
      <c r="AK128" s="22">
        <v>0.49304199999999998</v>
      </c>
      <c r="AL128">
        <f t="shared" si="18"/>
        <v>34.878500000000003</v>
      </c>
      <c r="AM128">
        <f t="shared" si="19"/>
        <v>17.238070812</v>
      </c>
      <c r="AP128" s="9"/>
      <c r="AQ128" s="22">
        <v>0.105896</v>
      </c>
      <c r="AR128" s="22">
        <v>144.97499999999999</v>
      </c>
      <c r="AS128" s="22">
        <v>-3.5589599999999999E-2</v>
      </c>
      <c r="AT128" s="22">
        <v>118</v>
      </c>
      <c r="AU128" s="22">
        <v>0.104889</v>
      </c>
      <c r="AV128">
        <f t="shared" si="20"/>
        <v>35.589599999999997</v>
      </c>
      <c r="AW128">
        <f t="shared" si="21"/>
        <v>3.7687962815999998</v>
      </c>
      <c r="AX128" s="9"/>
      <c r="AY128" s="22">
        <v>0.494232</v>
      </c>
      <c r="AZ128" s="22">
        <v>190.78399999999999</v>
      </c>
      <c r="BA128" s="22">
        <v>-3.4924299999999998E-2</v>
      </c>
      <c r="BB128" s="22">
        <v>118</v>
      </c>
      <c r="BC128" s="22">
        <v>0.49310300000000001</v>
      </c>
      <c r="BD128">
        <f t="shared" si="22"/>
        <v>34.924299999999995</v>
      </c>
      <c r="BE128">
        <f t="shared" si="23"/>
        <v>17.260706637599998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50.497599999999998</v>
      </c>
      <c r="I129" s="22">
        <v>-3.5601800000000003E-2</v>
      </c>
      <c r="J129" s="22">
        <v>119</v>
      </c>
      <c r="K129" s="22">
        <v>9.9853499999999998E-2</v>
      </c>
      <c r="L129">
        <f t="shared" si="12"/>
        <v>35.601800000000004</v>
      </c>
      <c r="M129">
        <f t="shared" si="13"/>
        <v>3.5908331498000008</v>
      </c>
      <c r="N129" s="9"/>
      <c r="O129" s="22">
        <v>0.49926799999999999</v>
      </c>
      <c r="P129" s="22">
        <v>97.600999999999999</v>
      </c>
      <c r="Q129" s="22">
        <v>-3.4838899999999999E-2</v>
      </c>
      <c r="R129" s="22">
        <v>119</v>
      </c>
      <c r="S129" s="22">
        <v>0.49823000000000001</v>
      </c>
      <c r="T129">
        <f t="shared" si="14"/>
        <v>34.838900000000002</v>
      </c>
      <c r="U129">
        <f t="shared" si="15"/>
        <v>17.393947925199999</v>
      </c>
      <c r="X129" s="9"/>
      <c r="Y129" s="22">
        <v>0.10086100000000001</v>
      </c>
      <c r="Z129" s="22">
        <v>194.11699999999999</v>
      </c>
      <c r="AA129" s="22">
        <v>-3.56659E-2</v>
      </c>
      <c r="AB129" s="22">
        <v>119</v>
      </c>
      <c r="AC129" s="22">
        <v>9.9822999999999995E-2</v>
      </c>
      <c r="AD129">
        <f t="shared" si="16"/>
        <v>35.665900000000001</v>
      </c>
      <c r="AE129">
        <f t="shared" si="17"/>
        <v>3.5972983399000005</v>
      </c>
      <c r="AF129" s="9"/>
      <c r="AG129" s="22">
        <v>0.49926799999999999</v>
      </c>
      <c r="AH129" s="22">
        <v>197.47499999999999</v>
      </c>
      <c r="AI129" s="22">
        <v>-3.4832799999999997E-2</v>
      </c>
      <c r="AJ129" s="22">
        <v>119</v>
      </c>
      <c r="AK129" s="22">
        <v>0.498108</v>
      </c>
      <c r="AL129">
        <f t="shared" si="18"/>
        <v>34.832799999999999</v>
      </c>
      <c r="AM129">
        <f t="shared" si="19"/>
        <v>17.390902390399997</v>
      </c>
      <c r="AP129" s="9"/>
      <c r="AQ129" s="22">
        <v>0.10086100000000001</v>
      </c>
      <c r="AR129" s="22">
        <v>144.98500000000001</v>
      </c>
      <c r="AS129" s="22">
        <v>-3.5595700000000001E-2</v>
      </c>
      <c r="AT129" s="22">
        <v>119</v>
      </c>
      <c r="AU129" s="22">
        <v>9.9762000000000003E-2</v>
      </c>
      <c r="AV129">
        <f t="shared" si="20"/>
        <v>35.595700000000001</v>
      </c>
      <c r="AW129">
        <f t="shared" si="21"/>
        <v>3.5902178977000001</v>
      </c>
      <c r="AX129" s="9"/>
      <c r="AY129" s="22">
        <v>0.49926799999999999</v>
      </c>
      <c r="AZ129" s="22">
        <v>190.79400000000001</v>
      </c>
      <c r="BA129" s="22">
        <v>-3.48785E-2</v>
      </c>
      <c r="BB129" s="22">
        <v>119</v>
      </c>
      <c r="BC129" s="22">
        <v>0.49816899999999997</v>
      </c>
      <c r="BD129">
        <f t="shared" si="22"/>
        <v>34.878500000000003</v>
      </c>
      <c r="BE129">
        <f t="shared" si="23"/>
        <v>17.413718938000002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50.5077</v>
      </c>
      <c r="I130" s="22">
        <v>-3.5592699999999998E-2</v>
      </c>
      <c r="J130" s="22">
        <v>120</v>
      </c>
      <c r="K130" s="22">
        <v>9.4726599999999994E-2</v>
      </c>
      <c r="L130">
        <f t="shared" si="12"/>
        <v>35.592700000000001</v>
      </c>
      <c r="M130">
        <f t="shared" si="13"/>
        <v>3.4106775960400002</v>
      </c>
      <c r="N130" s="9"/>
      <c r="O130" s="22">
        <v>0.50430299999999995</v>
      </c>
      <c r="P130" s="22">
        <v>97.611000000000004</v>
      </c>
      <c r="Q130" s="22">
        <v>-3.4771700000000003E-2</v>
      </c>
      <c r="R130" s="22">
        <v>120</v>
      </c>
      <c r="S130" s="22">
        <v>0.50311300000000003</v>
      </c>
      <c r="T130">
        <f t="shared" si="14"/>
        <v>34.771700000000003</v>
      </c>
      <c r="U130">
        <f t="shared" si="15"/>
        <v>17.535472625099999</v>
      </c>
      <c r="X130" s="9"/>
      <c r="Y130" s="22">
        <v>9.5825199999999999E-2</v>
      </c>
      <c r="Z130" s="22">
        <v>194.12700000000001</v>
      </c>
      <c r="AA130" s="22">
        <v>-3.5674999999999998E-2</v>
      </c>
      <c r="AB130" s="22">
        <v>120</v>
      </c>
      <c r="AC130" s="22">
        <v>9.4757099999999997E-2</v>
      </c>
      <c r="AD130">
        <f t="shared" si="16"/>
        <v>35.674999999999997</v>
      </c>
      <c r="AE130">
        <f t="shared" si="17"/>
        <v>3.4185640099999999</v>
      </c>
      <c r="AF130" s="9"/>
      <c r="AG130" s="22">
        <v>0.50430299999999995</v>
      </c>
      <c r="AH130" s="22">
        <v>197.48500000000001</v>
      </c>
      <c r="AI130" s="22">
        <v>-3.4777799999999998E-2</v>
      </c>
      <c r="AJ130" s="22">
        <v>120</v>
      </c>
      <c r="AK130" s="22">
        <v>0.50311300000000003</v>
      </c>
      <c r="AL130">
        <f t="shared" si="18"/>
        <v>34.777799999999999</v>
      </c>
      <c r="AM130">
        <f t="shared" si="19"/>
        <v>17.538548873399996</v>
      </c>
      <c r="AP130" s="9"/>
      <c r="AQ130" s="22">
        <v>9.5825199999999999E-2</v>
      </c>
      <c r="AR130" s="22">
        <v>144.995</v>
      </c>
      <c r="AS130" s="22">
        <v>-3.5604900000000002E-2</v>
      </c>
      <c r="AT130" s="22">
        <v>120</v>
      </c>
      <c r="AU130" s="22">
        <v>9.4726599999999994E-2</v>
      </c>
      <c r="AV130">
        <f t="shared" si="20"/>
        <v>35.604900000000001</v>
      </c>
      <c r="AW130">
        <f t="shared" si="21"/>
        <v>3.41184666348</v>
      </c>
      <c r="AX130" s="9"/>
      <c r="AY130" s="22">
        <v>0.50430299999999995</v>
      </c>
      <c r="AZ130" s="22">
        <v>190.804</v>
      </c>
      <c r="BA130" s="22">
        <v>-3.48083E-2</v>
      </c>
      <c r="BB130" s="22">
        <v>120</v>
      </c>
      <c r="BC130" s="22">
        <v>0.50320399999999998</v>
      </c>
      <c r="BD130">
        <f t="shared" si="22"/>
        <v>34.808300000000003</v>
      </c>
      <c r="BE130">
        <f t="shared" si="23"/>
        <v>17.553930114899998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50.517699999999998</v>
      </c>
      <c r="I131" s="22">
        <v>-3.5607899999999998E-2</v>
      </c>
      <c r="J131" s="22">
        <v>121</v>
      </c>
      <c r="K131" s="22">
        <v>8.9752200000000004E-2</v>
      </c>
      <c r="L131">
        <f t="shared" si="12"/>
        <v>35.607900000000001</v>
      </c>
      <c r="M131">
        <f t="shared" si="13"/>
        <v>3.2328341194200001</v>
      </c>
      <c r="N131" s="9"/>
      <c r="O131" s="22">
        <v>0.50933799999999996</v>
      </c>
      <c r="P131" s="22">
        <v>97.621099999999998</v>
      </c>
      <c r="Q131" s="22">
        <v>-3.46985E-2</v>
      </c>
      <c r="R131" s="22">
        <v>121</v>
      </c>
      <c r="S131" s="22">
        <v>0.50814800000000004</v>
      </c>
      <c r="T131">
        <f t="shared" si="14"/>
        <v>34.698500000000003</v>
      </c>
      <c r="U131">
        <f t="shared" si="15"/>
        <v>17.673264592999999</v>
      </c>
      <c r="X131" s="9"/>
      <c r="Y131" s="22">
        <v>9.0789800000000004E-2</v>
      </c>
      <c r="Z131" s="22">
        <v>194.137</v>
      </c>
      <c r="AA131" s="22">
        <v>-3.5681200000000003E-2</v>
      </c>
      <c r="AB131" s="22">
        <v>121</v>
      </c>
      <c r="AC131" s="22">
        <v>8.9813199999999996E-2</v>
      </c>
      <c r="AD131">
        <f t="shared" si="16"/>
        <v>35.681200000000004</v>
      </c>
      <c r="AE131">
        <f t="shared" si="17"/>
        <v>3.2394890117600004</v>
      </c>
      <c r="AF131" s="9"/>
      <c r="AG131" s="22">
        <v>0.50933799999999996</v>
      </c>
      <c r="AH131" s="22">
        <v>197.495</v>
      </c>
      <c r="AI131" s="22">
        <v>-3.47137E-2</v>
      </c>
      <c r="AJ131" s="22">
        <v>121</v>
      </c>
      <c r="AK131" s="22">
        <v>0.50820900000000002</v>
      </c>
      <c r="AL131">
        <f t="shared" si="18"/>
        <v>34.713700000000003</v>
      </c>
      <c r="AM131">
        <f t="shared" si="19"/>
        <v>17.681006530600001</v>
      </c>
      <c r="AP131" s="9"/>
      <c r="AQ131" s="22">
        <v>9.0789800000000004E-2</v>
      </c>
      <c r="AR131" s="22">
        <v>145.006</v>
      </c>
      <c r="AS131" s="22">
        <v>-3.5592699999999998E-2</v>
      </c>
      <c r="AT131" s="22">
        <v>121</v>
      </c>
      <c r="AU131" s="22">
        <v>8.9782699999999993E-2</v>
      </c>
      <c r="AV131">
        <f t="shared" si="20"/>
        <v>35.592700000000001</v>
      </c>
      <c r="AW131">
        <f t="shared" si="21"/>
        <v>3.2314541144600004</v>
      </c>
      <c r="AX131" s="9"/>
      <c r="AY131" s="22">
        <v>0.50933799999999996</v>
      </c>
      <c r="AZ131" s="22">
        <v>190.81399999999999</v>
      </c>
      <c r="BA131" s="22">
        <v>-3.4729000000000003E-2</v>
      </c>
      <c r="BB131" s="22">
        <v>121</v>
      </c>
      <c r="BC131" s="22">
        <v>0.50820900000000002</v>
      </c>
      <c r="BD131">
        <f t="shared" si="22"/>
        <v>34.729000000000006</v>
      </c>
      <c r="BE131">
        <f t="shared" si="23"/>
        <v>17.688799402000001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50.527799999999999</v>
      </c>
      <c r="I132" s="22">
        <v>-3.5635399999999998E-2</v>
      </c>
      <c r="J132" s="22">
        <v>122</v>
      </c>
      <c r="K132" s="22">
        <v>8.4655800000000003E-2</v>
      </c>
      <c r="L132">
        <f t="shared" si="12"/>
        <v>35.635399999999997</v>
      </c>
      <c r="M132">
        <f t="shared" si="13"/>
        <v>3.0558923457599994</v>
      </c>
      <c r="N132" s="9"/>
      <c r="O132" s="22">
        <v>0.514374</v>
      </c>
      <c r="P132" s="22">
        <v>97.631200000000007</v>
      </c>
      <c r="Q132" s="22">
        <v>-3.4616099999999997E-2</v>
      </c>
      <c r="R132" s="22">
        <v>122</v>
      </c>
      <c r="S132" s="22">
        <v>0.51318399999999997</v>
      </c>
      <c r="T132">
        <f t="shared" si="14"/>
        <v>34.616099999999996</v>
      </c>
      <c r="U132">
        <f t="shared" si="15"/>
        <v>17.805621821399999</v>
      </c>
      <c r="X132" s="9"/>
      <c r="Y132" s="22">
        <v>8.5754399999999995E-2</v>
      </c>
      <c r="Z132" s="22">
        <v>194.148</v>
      </c>
      <c r="AA132" s="22">
        <v>-3.5684199999999999E-2</v>
      </c>
      <c r="AB132" s="22">
        <v>122</v>
      </c>
      <c r="AC132" s="22">
        <v>8.4716799999999995E-2</v>
      </c>
      <c r="AD132">
        <f t="shared" si="16"/>
        <v>35.684199999999997</v>
      </c>
      <c r="AE132">
        <f t="shared" si="17"/>
        <v>3.0600771604799997</v>
      </c>
      <c r="AF132" s="9"/>
      <c r="AG132" s="22">
        <v>0.514374</v>
      </c>
      <c r="AH132" s="22">
        <v>197.505</v>
      </c>
      <c r="AI132" s="22">
        <v>-3.4616099999999997E-2</v>
      </c>
      <c r="AJ132" s="22">
        <v>122</v>
      </c>
      <c r="AK132" s="22">
        <v>0.51321399999999995</v>
      </c>
      <c r="AL132">
        <f t="shared" si="18"/>
        <v>34.616099999999996</v>
      </c>
      <c r="AM132">
        <f t="shared" si="19"/>
        <v>17.805621821399999</v>
      </c>
      <c r="AP132" s="9"/>
      <c r="AQ132" s="22">
        <v>8.5754399999999995E-2</v>
      </c>
      <c r="AR132" s="22">
        <v>145.01599999999999</v>
      </c>
      <c r="AS132" s="22">
        <v>-3.5574300000000003E-2</v>
      </c>
      <c r="AT132" s="22">
        <v>122</v>
      </c>
      <c r="AU132" s="22">
        <v>8.4838899999999995E-2</v>
      </c>
      <c r="AV132">
        <f t="shared" si="20"/>
        <v>35.574300000000001</v>
      </c>
      <c r="AW132">
        <f t="shared" si="21"/>
        <v>3.05065275192</v>
      </c>
      <c r="AX132" s="9"/>
      <c r="AY132" s="22">
        <v>0.514374</v>
      </c>
      <c r="AZ132" s="22">
        <v>190.82400000000001</v>
      </c>
      <c r="BA132" s="22">
        <v>-3.4652700000000002E-2</v>
      </c>
      <c r="BB132" s="22">
        <v>122</v>
      </c>
      <c r="BC132" s="22">
        <v>0.51330600000000004</v>
      </c>
      <c r="BD132">
        <f t="shared" si="22"/>
        <v>34.652700000000003</v>
      </c>
      <c r="BE132">
        <f t="shared" si="23"/>
        <v>17.8244479098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50.5379</v>
      </c>
      <c r="I133" s="22">
        <v>-3.5629300000000003E-2</v>
      </c>
      <c r="J133" s="22">
        <v>123</v>
      </c>
      <c r="K133" s="22">
        <v>7.9711900000000002E-2</v>
      </c>
      <c r="L133">
        <f t="shared" si="12"/>
        <v>35.629300000000001</v>
      </c>
      <c r="M133">
        <f t="shared" si="13"/>
        <v>2.8759614667000002</v>
      </c>
      <c r="N133" s="9"/>
      <c r="O133" s="22">
        <v>0.51940900000000001</v>
      </c>
      <c r="P133" s="22">
        <v>97.641300000000001</v>
      </c>
      <c r="Q133" s="22">
        <v>-3.4503199999999998E-2</v>
      </c>
      <c r="R133" s="22">
        <v>123</v>
      </c>
      <c r="S133" s="22">
        <v>0.51827999999999996</v>
      </c>
      <c r="T133">
        <f t="shared" si="14"/>
        <v>34.5032</v>
      </c>
      <c r="U133">
        <f t="shared" si="15"/>
        <v>17.921272608799999</v>
      </c>
      <c r="X133" s="9"/>
      <c r="Y133" s="22">
        <v>8.0718999999999999E-2</v>
      </c>
      <c r="Z133" s="22">
        <v>194.15799999999999</v>
      </c>
      <c r="AA133" s="22">
        <v>-3.5684199999999999E-2</v>
      </c>
      <c r="AB133" s="22">
        <v>123</v>
      </c>
      <c r="AC133" s="22">
        <v>7.9650899999999997E-2</v>
      </c>
      <c r="AD133">
        <f t="shared" si="16"/>
        <v>35.684199999999997</v>
      </c>
      <c r="AE133">
        <f t="shared" si="17"/>
        <v>2.8803929397999997</v>
      </c>
      <c r="AF133" s="9"/>
      <c r="AG133" s="22">
        <v>0.51940900000000001</v>
      </c>
      <c r="AH133" s="22">
        <v>197.51499999999999</v>
      </c>
      <c r="AI133" s="22">
        <v>-3.4515400000000002E-2</v>
      </c>
      <c r="AJ133" s="22">
        <v>123</v>
      </c>
      <c r="AK133" s="22">
        <v>0.51827999999999996</v>
      </c>
      <c r="AL133">
        <f t="shared" si="18"/>
        <v>34.5154</v>
      </c>
      <c r="AM133">
        <f t="shared" si="19"/>
        <v>17.927609398600001</v>
      </c>
      <c r="AP133" s="9"/>
      <c r="AQ133" s="22">
        <v>8.0718999999999999E-2</v>
      </c>
      <c r="AR133" s="22">
        <v>145.02600000000001</v>
      </c>
      <c r="AS133" s="22">
        <v>-3.5553000000000001E-2</v>
      </c>
      <c r="AT133" s="22">
        <v>123</v>
      </c>
      <c r="AU133" s="22">
        <v>7.9803499999999999E-2</v>
      </c>
      <c r="AV133">
        <f t="shared" si="20"/>
        <v>35.553000000000004</v>
      </c>
      <c r="AW133">
        <f t="shared" si="21"/>
        <v>2.8698026070000004</v>
      </c>
      <c r="AX133" s="9"/>
      <c r="AY133" s="22">
        <v>0.51940900000000001</v>
      </c>
      <c r="AZ133" s="22">
        <v>190.834</v>
      </c>
      <c r="BA133" s="22">
        <v>-3.4545899999999997E-2</v>
      </c>
      <c r="BB133" s="22">
        <v>123</v>
      </c>
      <c r="BC133" s="22">
        <v>0.51821899999999999</v>
      </c>
      <c r="BD133">
        <f t="shared" si="22"/>
        <v>34.545899999999996</v>
      </c>
      <c r="BE133">
        <f t="shared" si="23"/>
        <v>17.943451373099997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50.547899999999998</v>
      </c>
      <c r="I134" s="22">
        <v>-3.5644500000000003E-2</v>
      </c>
      <c r="J134" s="22">
        <v>124</v>
      </c>
      <c r="K134" s="22">
        <v>7.4646000000000004E-2</v>
      </c>
      <c r="L134">
        <f t="shared" si="12"/>
        <v>35.644500000000001</v>
      </c>
      <c r="M134">
        <f t="shared" si="13"/>
        <v>2.6977040802000003</v>
      </c>
      <c r="N134" s="9"/>
      <c r="O134" s="22">
        <v>0.52444500000000005</v>
      </c>
      <c r="P134" s="22">
        <v>97.651300000000006</v>
      </c>
      <c r="Q134" s="22">
        <v>-3.43872E-2</v>
      </c>
      <c r="R134" s="22">
        <v>124</v>
      </c>
      <c r="S134" s="22">
        <v>0.523285</v>
      </c>
      <c r="T134">
        <f t="shared" si="14"/>
        <v>34.3872</v>
      </c>
      <c r="U134">
        <f t="shared" si="15"/>
        <v>18.034195104000002</v>
      </c>
      <c r="X134" s="9"/>
      <c r="Y134" s="22">
        <v>7.5683600000000004E-2</v>
      </c>
      <c r="Z134" s="22">
        <v>194.16800000000001</v>
      </c>
      <c r="AA134" s="22">
        <v>-3.5674999999999998E-2</v>
      </c>
      <c r="AB134" s="22">
        <v>124</v>
      </c>
      <c r="AC134" s="22">
        <v>7.4615500000000001E-2</v>
      </c>
      <c r="AD134">
        <f t="shared" si="16"/>
        <v>35.674999999999997</v>
      </c>
      <c r="AE134">
        <f t="shared" si="17"/>
        <v>2.7000124300000001</v>
      </c>
      <c r="AF134" s="9"/>
      <c r="AG134" s="22">
        <v>0.52444500000000005</v>
      </c>
      <c r="AH134" s="22">
        <v>197.52500000000001</v>
      </c>
      <c r="AI134" s="22">
        <v>-3.4402500000000003E-2</v>
      </c>
      <c r="AJ134" s="22">
        <v>124</v>
      </c>
      <c r="AK134" s="22">
        <v>0.52334599999999998</v>
      </c>
      <c r="AL134">
        <f t="shared" si="18"/>
        <v>34.402500000000003</v>
      </c>
      <c r="AM134">
        <f t="shared" si="19"/>
        <v>18.042219112500003</v>
      </c>
      <c r="AP134" s="9"/>
      <c r="AQ134" s="22">
        <v>7.5683600000000004E-2</v>
      </c>
      <c r="AR134" s="22">
        <v>145.036</v>
      </c>
      <c r="AS134" s="22">
        <v>-3.5546899999999999E-2</v>
      </c>
      <c r="AT134" s="22">
        <v>124</v>
      </c>
      <c r="AU134" s="22">
        <v>7.4646000000000004E-2</v>
      </c>
      <c r="AV134">
        <f t="shared" si="20"/>
        <v>35.546900000000001</v>
      </c>
      <c r="AW134">
        <f t="shared" si="21"/>
        <v>2.6903173608400004</v>
      </c>
      <c r="AX134" s="9"/>
      <c r="AY134" s="22">
        <v>0.52444500000000005</v>
      </c>
      <c r="AZ134" s="22">
        <v>190.84399999999999</v>
      </c>
      <c r="BA134" s="22">
        <v>-3.4448199999999998E-2</v>
      </c>
      <c r="BB134" s="22">
        <v>124</v>
      </c>
      <c r="BC134" s="22">
        <v>0.523254</v>
      </c>
      <c r="BD134">
        <f t="shared" si="22"/>
        <v>34.4482</v>
      </c>
      <c r="BE134">
        <f t="shared" si="23"/>
        <v>18.066186249000001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50.558</v>
      </c>
      <c r="I135" s="22">
        <v>-3.5644500000000003E-2</v>
      </c>
      <c r="J135" s="22">
        <v>125</v>
      </c>
      <c r="K135" s="22">
        <v>6.9580100000000006E-2</v>
      </c>
      <c r="L135">
        <f t="shared" si="12"/>
        <v>35.644500000000001</v>
      </c>
      <c r="M135">
        <f t="shared" si="13"/>
        <v>2.5182197649</v>
      </c>
      <c r="N135" s="9"/>
      <c r="O135" s="22">
        <v>0.52947999999999995</v>
      </c>
      <c r="P135" s="22">
        <v>97.6614</v>
      </c>
      <c r="Q135" s="22">
        <v>-3.4256000000000002E-2</v>
      </c>
      <c r="R135" s="22">
        <v>125</v>
      </c>
      <c r="S135" s="22">
        <v>0.52832000000000001</v>
      </c>
      <c r="T135">
        <f t="shared" si="14"/>
        <v>34.256</v>
      </c>
      <c r="U135">
        <f t="shared" si="15"/>
        <v>18.137866879999997</v>
      </c>
      <c r="X135" s="9"/>
      <c r="Y135" s="22">
        <v>7.0648199999999994E-2</v>
      </c>
      <c r="Z135" s="22">
        <v>194.178</v>
      </c>
      <c r="AA135" s="22">
        <v>-3.5674999999999998E-2</v>
      </c>
      <c r="AB135" s="22">
        <v>125</v>
      </c>
      <c r="AC135" s="22">
        <v>6.9641099999999997E-2</v>
      </c>
      <c r="AD135">
        <f t="shared" si="16"/>
        <v>35.674999999999997</v>
      </c>
      <c r="AE135">
        <f t="shared" si="17"/>
        <v>2.5203745349999997</v>
      </c>
      <c r="AF135" s="9"/>
      <c r="AG135" s="22">
        <v>0.52947999999999995</v>
      </c>
      <c r="AH135" s="22">
        <v>197.535</v>
      </c>
      <c r="AI135" s="22">
        <v>-3.4283399999999999E-2</v>
      </c>
      <c r="AJ135" s="22">
        <v>125</v>
      </c>
      <c r="AK135" s="22">
        <v>0.52829000000000004</v>
      </c>
      <c r="AL135">
        <f t="shared" si="18"/>
        <v>34.2834</v>
      </c>
      <c r="AM135">
        <f t="shared" si="19"/>
        <v>18.152374631999997</v>
      </c>
      <c r="AP135" s="9"/>
      <c r="AQ135" s="22">
        <v>7.0648199999999994E-2</v>
      </c>
      <c r="AR135" s="22">
        <v>145.04599999999999</v>
      </c>
      <c r="AS135" s="22">
        <v>-3.5559100000000003E-2</v>
      </c>
      <c r="AT135" s="22">
        <v>125</v>
      </c>
      <c r="AU135" s="22">
        <v>6.9641099999999997E-2</v>
      </c>
      <c r="AV135">
        <f t="shared" si="20"/>
        <v>35.559100000000001</v>
      </c>
      <c r="AW135">
        <f t="shared" si="21"/>
        <v>2.5121864086199999</v>
      </c>
      <c r="AX135" s="9"/>
      <c r="AY135" s="22">
        <v>0.52947999999999995</v>
      </c>
      <c r="AZ135" s="22">
        <v>190.85400000000001</v>
      </c>
      <c r="BA135" s="22">
        <v>-3.4329199999999997E-2</v>
      </c>
      <c r="BB135" s="22">
        <v>125</v>
      </c>
      <c r="BC135" s="22">
        <v>0.52829000000000004</v>
      </c>
      <c r="BD135">
        <f t="shared" si="22"/>
        <v>34.3292</v>
      </c>
      <c r="BE135">
        <f t="shared" si="23"/>
        <v>18.176624815999997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50.568100000000001</v>
      </c>
      <c r="I136" s="22">
        <v>-3.5650599999999998E-2</v>
      </c>
      <c r="J136" s="22">
        <v>126</v>
      </c>
      <c r="K136" s="22">
        <v>6.4544699999999997E-2</v>
      </c>
      <c r="L136">
        <f t="shared" si="12"/>
        <v>35.650599999999997</v>
      </c>
      <c r="M136">
        <f t="shared" si="13"/>
        <v>2.3391356876799998</v>
      </c>
      <c r="N136" s="9"/>
      <c r="O136" s="22">
        <v>0.53451499999999996</v>
      </c>
      <c r="P136" s="22">
        <v>97.671499999999995</v>
      </c>
      <c r="Q136" s="22">
        <v>-3.4109500000000001E-2</v>
      </c>
      <c r="R136" s="22">
        <v>126</v>
      </c>
      <c r="S136" s="22">
        <v>0.533447</v>
      </c>
      <c r="T136">
        <f t="shared" si="14"/>
        <v>34.109500000000004</v>
      </c>
      <c r="U136">
        <f t="shared" si="15"/>
        <v>18.232039392500003</v>
      </c>
      <c r="X136" s="9"/>
      <c r="Y136" s="22">
        <v>6.5612799999999999E-2</v>
      </c>
      <c r="Z136" s="22">
        <v>194.18799999999999</v>
      </c>
      <c r="AA136" s="22">
        <v>-3.56659E-2</v>
      </c>
      <c r="AB136" s="22">
        <v>126</v>
      </c>
      <c r="AC136" s="22">
        <v>6.4514199999999994E-2</v>
      </c>
      <c r="AD136">
        <f t="shared" si="16"/>
        <v>35.665900000000001</v>
      </c>
      <c r="AE136">
        <f t="shared" si="17"/>
        <v>2.3401395635200002</v>
      </c>
      <c r="AF136" s="9"/>
      <c r="AG136" s="22">
        <v>0.53451499999999996</v>
      </c>
      <c r="AH136" s="22">
        <v>197.54499999999999</v>
      </c>
      <c r="AI136" s="22">
        <v>-3.4158300000000003E-2</v>
      </c>
      <c r="AJ136" s="22">
        <v>126</v>
      </c>
      <c r="AK136" s="22">
        <v>0.53335600000000005</v>
      </c>
      <c r="AL136">
        <f t="shared" si="18"/>
        <v>34.158300000000004</v>
      </c>
      <c r="AM136">
        <f t="shared" si="19"/>
        <v>18.258123724500003</v>
      </c>
      <c r="AP136" s="9"/>
      <c r="AQ136" s="22">
        <v>6.5612799999999999E-2</v>
      </c>
      <c r="AR136" s="22">
        <v>145.05600000000001</v>
      </c>
      <c r="AS136" s="22">
        <v>-3.5555999999999997E-2</v>
      </c>
      <c r="AT136" s="22">
        <v>126</v>
      </c>
      <c r="AU136" s="22">
        <v>6.4544699999999997E-2</v>
      </c>
      <c r="AV136">
        <f t="shared" si="20"/>
        <v>35.555999999999997</v>
      </c>
      <c r="AW136">
        <f t="shared" si="21"/>
        <v>2.3329287167999997</v>
      </c>
      <c r="AX136" s="9"/>
      <c r="AY136" s="22">
        <v>0.53451499999999996</v>
      </c>
      <c r="AZ136" s="22">
        <v>190.864</v>
      </c>
      <c r="BA136" s="22">
        <v>-3.4182700000000003E-2</v>
      </c>
      <c r="BB136" s="22">
        <v>126</v>
      </c>
      <c r="BC136" s="22">
        <v>0.53335600000000005</v>
      </c>
      <c r="BD136">
        <f t="shared" si="22"/>
        <v>34.182700000000004</v>
      </c>
      <c r="BE136">
        <f t="shared" si="23"/>
        <v>18.271165890500001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50.578200000000002</v>
      </c>
      <c r="I137" s="22">
        <v>-3.5662800000000001E-2</v>
      </c>
      <c r="J137" s="22">
        <v>127</v>
      </c>
      <c r="K137" s="22">
        <v>5.9509300000000001E-2</v>
      </c>
      <c r="L137">
        <f t="shared" si="12"/>
        <v>35.662800000000004</v>
      </c>
      <c r="M137">
        <f t="shared" si="13"/>
        <v>2.1603597007200004</v>
      </c>
      <c r="N137" s="9"/>
      <c r="O137" s="22">
        <v>0.539551</v>
      </c>
      <c r="P137" s="22">
        <v>97.6815</v>
      </c>
      <c r="Q137" s="22">
        <v>-3.3953900000000002E-2</v>
      </c>
      <c r="R137" s="22">
        <v>127</v>
      </c>
      <c r="S137" s="22">
        <v>0.53839099999999995</v>
      </c>
      <c r="T137">
        <f t="shared" si="14"/>
        <v>33.953900000000004</v>
      </c>
      <c r="U137">
        <f t="shared" si="15"/>
        <v>18.319860698900001</v>
      </c>
      <c r="X137" s="9"/>
      <c r="Y137" s="22">
        <v>6.0577400000000003E-2</v>
      </c>
      <c r="Z137" s="22">
        <v>194.19800000000001</v>
      </c>
      <c r="AA137" s="22">
        <v>-3.56659E-2</v>
      </c>
      <c r="AB137" s="22">
        <v>127</v>
      </c>
      <c r="AC137" s="22">
        <v>5.9509300000000001E-2</v>
      </c>
      <c r="AD137">
        <f t="shared" si="16"/>
        <v>35.665900000000001</v>
      </c>
      <c r="AE137">
        <f t="shared" si="17"/>
        <v>2.16054749066</v>
      </c>
      <c r="AF137" s="9"/>
      <c r="AG137" s="22">
        <v>0.539551</v>
      </c>
      <c r="AH137" s="22">
        <v>197.55500000000001</v>
      </c>
      <c r="AI137" s="22">
        <v>-3.4008799999999999E-2</v>
      </c>
      <c r="AJ137" s="22">
        <v>127</v>
      </c>
      <c r="AK137" s="22">
        <v>0.53842199999999996</v>
      </c>
      <c r="AL137">
        <f t="shared" si="18"/>
        <v>34.008800000000001</v>
      </c>
      <c r="AM137">
        <f t="shared" si="19"/>
        <v>18.349482048799999</v>
      </c>
      <c r="AP137" s="9"/>
      <c r="AQ137" s="22">
        <v>6.0577400000000003E-2</v>
      </c>
      <c r="AR137" s="22">
        <v>145.066</v>
      </c>
      <c r="AS137" s="22">
        <v>-3.5553000000000001E-2</v>
      </c>
      <c r="AT137" s="22">
        <v>127</v>
      </c>
      <c r="AU137" s="22">
        <v>5.9539799999999997E-2</v>
      </c>
      <c r="AV137">
        <f t="shared" si="20"/>
        <v>35.553000000000004</v>
      </c>
      <c r="AW137">
        <f t="shared" si="21"/>
        <v>2.1537083022000005</v>
      </c>
      <c r="AX137" s="9"/>
      <c r="AY137" s="22">
        <v>0.539551</v>
      </c>
      <c r="AZ137" s="22">
        <v>190.874</v>
      </c>
      <c r="BA137" s="22">
        <v>-3.4002699999999997E-2</v>
      </c>
      <c r="BB137" s="22">
        <v>127</v>
      </c>
      <c r="BC137" s="22">
        <v>0.53842199999999996</v>
      </c>
      <c r="BD137">
        <f t="shared" si="22"/>
        <v>34.002699999999997</v>
      </c>
      <c r="BE137">
        <f t="shared" si="23"/>
        <v>18.346190787699999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50.588200000000001</v>
      </c>
      <c r="I138" s="22">
        <v>-3.5696400000000003E-2</v>
      </c>
      <c r="J138" s="22">
        <v>128</v>
      </c>
      <c r="K138" s="22">
        <v>5.4504400000000001E-2</v>
      </c>
      <c r="L138">
        <f t="shared" si="12"/>
        <v>35.696400000000004</v>
      </c>
      <c r="M138">
        <f t="shared" si="13"/>
        <v>1.9826494488000002</v>
      </c>
      <c r="N138" s="9"/>
      <c r="O138" s="22">
        <v>0.54458600000000001</v>
      </c>
      <c r="P138" s="22">
        <v>97.691599999999994</v>
      </c>
      <c r="Q138" s="22">
        <v>-3.3758499999999997E-2</v>
      </c>
      <c r="R138" s="22">
        <v>128</v>
      </c>
      <c r="S138" s="22">
        <v>0.54339599999999999</v>
      </c>
      <c r="T138">
        <f t="shared" si="14"/>
        <v>33.758499999999998</v>
      </c>
      <c r="U138">
        <f t="shared" si="15"/>
        <v>18.384406480999999</v>
      </c>
      <c r="X138" s="9"/>
      <c r="Y138" s="22">
        <v>5.5542000000000001E-2</v>
      </c>
      <c r="Z138" s="22">
        <v>194.208</v>
      </c>
      <c r="AA138" s="22">
        <v>-3.5668900000000003E-2</v>
      </c>
      <c r="AB138" s="22">
        <v>128</v>
      </c>
      <c r="AC138" s="22">
        <v>5.4595900000000003E-2</v>
      </c>
      <c r="AD138">
        <f t="shared" si="16"/>
        <v>35.668900000000001</v>
      </c>
      <c r="AE138">
        <f t="shared" si="17"/>
        <v>1.9811220438000001</v>
      </c>
      <c r="AF138" s="9"/>
      <c r="AG138" s="22">
        <v>0.54458600000000001</v>
      </c>
      <c r="AH138" s="22">
        <v>197.566</v>
      </c>
      <c r="AI138" s="22">
        <v>-3.38257E-2</v>
      </c>
      <c r="AJ138" s="22">
        <v>128</v>
      </c>
      <c r="AK138" s="22">
        <v>0.54345699999999997</v>
      </c>
      <c r="AL138">
        <f t="shared" si="18"/>
        <v>33.825699999999998</v>
      </c>
      <c r="AM138">
        <f t="shared" si="19"/>
        <v>18.421002660199999</v>
      </c>
      <c r="AP138" s="9"/>
      <c r="AQ138" s="22">
        <v>5.5542000000000001E-2</v>
      </c>
      <c r="AR138" s="22">
        <v>145.07599999999999</v>
      </c>
      <c r="AS138" s="22">
        <v>-3.5549900000000002E-2</v>
      </c>
      <c r="AT138" s="22">
        <v>128</v>
      </c>
      <c r="AU138" s="22">
        <v>5.4504400000000001E-2</v>
      </c>
      <c r="AV138">
        <f t="shared" si="20"/>
        <v>35.549900000000001</v>
      </c>
      <c r="AW138">
        <f t="shared" si="21"/>
        <v>1.9745125458000001</v>
      </c>
      <c r="AX138" s="9"/>
      <c r="AY138" s="22">
        <v>0.54458600000000001</v>
      </c>
      <c r="AZ138" s="22">
        <v>190.88399999999999</v>
      </c>
      <c r="BA138" s="22">
        <v>-3.3813500000000003E-2</v>
      </c>
      <c r="BB138" s="22">
        <v>128</v>
      </c>
      <c r="BC138" s="22">
        <v>0.54336499999999999</v>
      </c>
      <c r="BD138">
        <f t="shared" si="22"/>
        <v>33.813500000000005</v>
      </c>
      <c r="BE138">
        <f t="shared" si="23"/>
        <v>18.414358711000002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50.598300000000002</v>
      </c>
      <c r="I139" s="22">
        <v>-3.5723900000000003E-2</v>
      </c>
      <c r="J139" s="22">
        <v>129</v>
      </c>
      <c r="K139" s="22">
        <v>5.0268599999999997E-2</v>
      </c>
      <c r="L139">
        <f t="shared" si="12"/>
        <v>35.7239</v>
      </c>
      <c r="M139">
        <f t="shared" si="13"/>
        <v>1.80429272774</v>
      </c>
      <c r="N139" s="9"/>
      <c r="O139" s="22">
        <v>0.54962200000000005</v>
      </c>
      <c r="P139" s="22">
        <v>97.701700000000002</v>
      </c>
      <c r="Q139" s="22">
        <v>-3.3544900000000002E-2</v>
      </c>
      <c r="R139" s="22">
        <v>129</v>
      </c>
      <c r="S139" s="22">
        <v>0.54855299999999996</v>
      </c>
      <c r="T139">
        <f t="shared" si="14"/>
        <v>33.544900000000005</v>
      </c>
      <c r="U139">
        <f t="shared" si="15"/>
        <v>18.437015027800005</v>
      </c>
      <c r="X139" s="9"/>
      <c r="Y139" s="22">
        <v>5.0506599999999999E-2</v>
      </c>
      <c r="Z139" s="22">
        <v>194.21799999999999</v>
      </c>
      <c r="AA139" s="22">
        <v>-3.56567E-2</v>
      </c>
      <c r="AB139" s="22">
        <v>129</v>
      </c>
      <c r="AC139" s="22">
        <v>5.0250200000000002E-2</v>
      </c>
      <c r="AD139">
        <f t="shared" si="16"/>
        <v>35.656700000000001</v>
      </c>
      <c r="AE139">
        <f t="shared" si="17"/>
        <v>1.8008986842200001</v>
      </c>
      <c r="AF139" s="9"/>
      <c r="AG139" s="22">
        <v>0.54962200000000005</v>
      </c>
      <c r="AH139" s="22">
        <v>197.57599999999999</v>
      </c>
      <c r="AI139" s="22">
        <v>-3.3612099999999999E-2</v>
      </c>
      <c r="AJ139" s="22">
        <v>129</v>
      </c>
      <c r="AK139" s="22">
        <v>0.54846200000000001</v>
      </c>
      <c r="AL139">
        <f t="shared" si="18"/>
        <v>33.612099999999998</v>
      </c>
      <c r="AM139">
        <f t="shared" si="19"/>
        <v>18.4739496262</v>
      </c>
      <c r="AP139" s="9"/>
      <c r="AQ139" s="22">
        <v>5.0506599999999999E-2</v>
      </c>
      <c r="AR139" s="22">
        <v>145.08600000000001</v>
      </c>
      <c r="AS139" s="22">
        <v>-3.55438E-2</v>
      </c>
      <c r="AT139" s="22">
        <v>129</v>
      </c>
      <c r="AU139" s="22">
        <v>5.0253300000000001E-2</v>
      </c>
      <c r="AV139">
        <f t="shared" si="20"/>
        <v>35.543799999999997</v>
      </c>
      <c r="AW139">
        <f t="shared" si="21"/>
        <v>1.7951964890799998</v>
      </c>
      <c r="AX139" s="9"/>
      <c r="AY139" s="22">
        <v>0.54962200000000005</v>
      </c>
      <c r="AZ139" s="22">
        <v>190.89400000000001</v>
      </c>
      <c r="BA139" s="22">
        <v>-3.3612099999999999E-2</v>
      </c>
      <c r="BB139" s="22">
        <v>129</v>
      </c>
      <c r="BC139" s="22">
        <v>0.54855299999999996</v>
      </c>
      <c r="BD139">
        <f t="shared" si="22"/>
        <v>33.612099999999998</v>
      </c>
      <c r="BE139">
        <f t="shared" si="23"/>
        <v>18.4739496262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50.608400000000003</v>
      </c>
      <c r="I140" s="22">
        <v>-3.5726899999999999E-2</v>
      </c>
      <c r="J140" s="22">
        <v>130</v>
      </c>
      <c r="K140" s="22">
        <v>4.5230100000000002E-2</v>
      </c>
      <c r="L140">
        <f t="shared" ref="L140:L169" si="24">-I140/$F$2*1000</f>
        <v>35.726900000000001</v>
      </c>
      <c r="M140">
        <f t="shared" ref="M140:M169" si="25">L140*G140</f>
        <v>1.6245450152800001</v>
      </c>
      <c r="N140" s="9"/>
      <c r="O140" s="22">
        <v>0.55465699999999996</v>
      </c>
      <c r="P140" s="22">
        <v>97.711799999999997</v>
      </c>
      <c r="Q140" s="22">
        <v>-3.33069E-2</v>
      </c>
      <c r="R140" s="22">
        <v>130</v>
      </c>
      <c r="S140" s="22">
        <v>0.55343600000000004</v>
      </c>
      <c r="T140">
        <f t="shared" ref="T140:T169" si="26">-Q140/$F$2*1000</f>
        <v>33.306899999999999</v>
      </c>
      <c r="U140">
        <f t="shared" ref="U140:U169" si="27">T140*O140</f>
        <v>18.473905233299998</v>
      </c>
      <c r="X140" s="9"/>
      <c r="Y140" s="22">
        <v>4.5471200000000003E-2</v>
      </c>
      <c r="Z140" s="22">
        <v>194.22800000000001</v>
      </c>
      <c r="AA140" s="22">
        <v>-3.5653700000000003E-2</v>
      </c>
      <c r="AB140" s="22">
        <v>130</v>
      </c>
      <c r="AC140" s="22">
        <v>4.5239300000000003E-2</v>
      </c>
      <c r="AD140">
        <f t="shared" ref="AD140:AD169" si="28">-AA140/$F$2*1000</f>
        <v>35.653700000000001</v>
      </c>
      <c r="AE140">
        <f t="shared" ref="AE140:AE169" si="29">AD140*Y140</f>
        <v>1.6212165234400002</v>
      </c>
      <c r="AF140" s="9"/>
      <c r="AG140" s="22">
        <v>0.55465699999999996</v>
      </c>
      <c r="AH140" s="22">
        <v>197.58600000000001</v>
      </c>
      <c r="AI140" s="22">
        <v>-3.3370999999999998E-2</v>
      </c>
      <c r="AJ140" s="22">
        <v>130</v>
      </c>
      <c r="AK140" s="22">
        <v>0.55352800000000002</v>
      </c>
      <c r="AL140">
        <f t="shared" ref="AL140:AL169" si="30">-AI140/$F$2*1000</f>
        <v>33.370999999999995</v>
      </c>
      <c r="AM140">
        <f t="shared" ref="AM140:AM169" si="31">AL140*AG140</f>
        <v>18.509458746999996</v>
      </c>
      <c r="AP140" s="9"/>
      <c r="AQ140" s="22">
        <v>4.5471200000000003E-2</v>
      </c>
      <c r="AR140" s="22">
        <v>145.096</v>
      </c>
      <c r="AS140" s="22">
        <v>-3.5559100000000003E-2</v>
      </c>
      <c r="AT140" s="22">
        <v>130</v>
      </c>
      <c r="AU140" s="22">
        <v>4.5208699999999997E-2</v>
      </c>
      <c r="AV140">
        <f t="shared" ref="AV140:AV169" si="32">-AS140/$F$2*1000</f>
        <v>35.559100000000001</v>
      </c>
      <c r="AW140">
        <f t="shared" ref="AW140:AW169" si="33">AV140*AQ140</f>
        <v>1.6169149479200002</v>
      </c>
      <c r="AX140" s="9"/>
      <c r="AY140" s="22">
        <v>0.55465699999999996</v>
      </c>
      <c r="AZ140" s="22">
        <v>190.905</v>
      </c>
      <c r="BA140" s="22">
        <v>-3.3383200000000002E-2</v>
      </c>
      <c r="BB140" s="22">
        <v>130</v>
      </c>
      <c r="BC140" s="22">
        <v>0.55349700000000002</v>
      </c>
      <c r="BD140">
        <f t="shared" ref="BD140:BD169" si="34">-BA140/$F$2*1000</f>
        <v>33.383200000000002</v>
      </c>
      <c r="BE140">
        <f t="shared" ref="BE140:BE169" si="35">BD140*AY140</f>
        <v>18.516225562399999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50.618400000000001</v>
      </c>
      <c r="I141" s="22">
        <v>-3.5726899999999999E-2</v>
      </c>
      <c r="J141" s="22">
        <v>131</v>
      </c>
      <c r="K141" s="22">
        <v>4.0158100000000002E-2</v>
      </c>
      <c r="L141">
        <f t="shared" si="24"/>
        <v>35.726900000000001</v>
      </c>
      <c r="M141">
        <f t="shared" si="25"/>
        <v>1.4446457830200001</v>
      </c>
      <c r="N141" s="9"/>
      <c r="O141" s="22">
        <v>0.55969199999999997</v>
      </c>
      <c r="P141" s="22">
        <v>97.721800000000002</v>
      </c>
      <c r="Q141" s="22">
        <v>-3.30231E-2</v>
      </c>
      <c r="R141" s="22">
        <v>131</v>
      </c>
      <c r="S141" s="22">
        <v>0.55856300000000003</v>
      </c>
      <c r="T141">
        <f t="shared" si="26"/>
        <v>33.023099999999999</v>
      </c>
      <c r="U141">
        <f t="shared" si="27"/>
        <v>18.482764885199998</v>
      </c>
      <c r="X141" s="9"/>
      <c r="Y141" s="22">
        <v>4.0435800000000001E-2</v>
      </c>
      <c r="Z141" s="22">
        <v>194.238</v>
      </c>
      <c r="AA141" s="22">
        <v>-3.5644500000000003E-2</v>
      </c>
      <c r="AB141" s="22">
        <v>131</v>
      </c>
      <c r="AC141" s="22">
        <v>4.0188599999999998E-2</v>
      </c>
      <c r="AD141">
        <f t="shared" si="28"/>
        <v>35.644500000000001</v>
      </c>
      <c r="AE141">
        <f t="shared" si="29"/>
        <v>1.4413138731000001</v>
      </c>
      <c r="AF141" s="9"/>
      <c r="AG141" s="22">
        <v>0.55969199999999997</v>
      </c>
      <c r="AH141" s="22">
        <v>197.596</v>
      </c>
      <c r="AI141" s="22">
        <v>-3.3087199999999997E-2</v>
      </c>
      <c r="AJ141" s="22">
        <v>131</v>
      </c>
      <c r="AK141" s="22">
        <v>0.55859400000000003</v>
      </c>
      <c r="AL141">
        <f t="shared" si="30"/>
        <v>33.087199999999996</v>
      </c>
      <c r="AM141">
        <f t="shared" si="31"/>
        <v>18.518641142399996</v>
      </c>
      <c r="AP141" s="9"/>
      <c r="AQ141" s="22">
        <v>4.0435800000000001E-2</v>
      </c>
      <c r="AR141" s="22">
        <v>145.10599999999999</v>
      </c>
      <c r="AS141" s="22">
        <v>-3.5574300000000003E-2</v>
      </c>
      <c r="AT141" s="22">
        <v>131</v>
      </c>
      <c r="AU141" s="22">
        <v>4.0173300000000002E-2</v>
      </c>
      <c r="AV141">
        <f t="shared" si="32"/>
        <v>35.574300000000001</v>
      </c>
      <c r="AW141">
        <f t="shared" si="33"/>
        <v>1.43847527994</v>
      </c>
      <c r="AX141" s="9"/>
      <c r="AY141" s="22">
        <v>0.55969199999999997</v>
      </c>
      <c r="AZ141" s="22">
        <v>190.91499999999999</v>
      </c>
      <c r="BA141" s="22">
        <v>-3.3123800000000002E-2</v>
      </c>
      <c r="BB141" s="22">
        <v>131</v>
      </c>
      <c r="BC141" s="22">
        <v>0.55862400000000001</v>
      </c>
      <c r="BD141">
        <f t="shared" si="34"/>
        <v>33.123800000000003</v>
      </c>
      <c r="BE141">
        <f t="shared" si="35"/>
        <v>18.539125869599999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50.628500000000003</v>
      </c>
      <c r="I142" s="22">
        <v>-3.5720799999999997E-2</v>
      </c>
      <c r="J142" s="22">
        <v>132</v>
      </c>
      <c r="K142" s="22">
        <v>3.5156300000000001E-2</v>
      </c>
      <c r="L142">
        <f t="shared" si="24"/>
        <v>35.720799999999997</v>
      </c>
      <c r="M142">
        <f t="shared" si="25"/>
        <v>1.2645306083199999</v>
      </c>
      <c r="N142" s="9"/>
      <c r="O142" s="22">
        <v>0.56472800000000001</v>
      </c>
      <c r="P142" s="22">
        <v>97.731899999999996</v>
      </c>
      <c r="Q142" s="22">
        <v>-3.2699600000000002E-2</v>
      </c>
      <c r="R142" s="22">
        <v>132</v>
      </c>
      <c r="S142" s="22">
        <v>0.56362900000000005</v>
      </c>
      <c r="T142">
        <f t="shared" si="26"/>
        <v>32.699600000000004</v>
      </c>
      <c r="U142">
        <f t="shared" si="27"/>
        <v>18.466379708800002</v>
      </c>
      <c r="X142" s="9"/>
      <c r="Y142" s="22">
        <v>3.5400399999999999E-2</v>
      </c>
      <c r="Z142" s="22">
        <v>194.24799999999999</v>
      </c>
      <c r="AA142" s="22">
        <v>-3.5635399999999998E-2</v>
      </c>
      <c r="AB142" s="22">
        <v>132</v>
      </c>
      <c r="AC142" s="22">
        <v>3.5125700000000003E-2</v>
      </c>
      <c r="AD142">
        <f t="shared" si="28"/>
        <v>35.635399999999997</v>
      </c>
      <c r="AE142">
        <f t="shared" si="29"/>
        <v>1.2615074141599998</v>
      </c>
      <c r="AF142" s="9"/>
      <c r="AG142" s="22">
        <v>0.56472800000000001</v>
      </c>
      <c r="AH142" s="22">
        <v>197.60599999999999</v>
      </c>
      <c r="AI142" s="22">
        <v>-3.27637E-2</v>
      </c>
      <c r="AJ142" s="22">
        <v>132</v>
      </c>
      <c r="AK142" s="22">
        <v>0.56362900000000005</v>
      </c>
      <c r="AL142">
        <f t="shared" si="30"/>
        <v>32.7637</v>
      </c>
      <c r="AM142">
        <f t="shared" si="31"/>
        <v>18.5025787736</v>
      </c>
      <c r="AP142" s="9"/>
      <c r="AQ142" s="22">
        <v>3.5400399999999999E-2</v>
      </c>
      <c r="AR142" s="22">
        <v>145.11600000000001</v>
      </c>
      <c r="AS142" s="22">
        <v>-3.55713E-2</v>
      </c>
      <c r="AT142" s="22">
        <v>132</v>
      </c>
      <c r="AU142" s="22">
        <v>3.5107399999999997E-2</v>
      </c>
      <c r="AV142">
        <f t="shared" si="32"/>
        <v>35.571300000000001</v>
      </c>
      <c r="AW142">
        <f t="shared" si="33"/>
        <v>1.25923824852</v>
      </c>
      <c r="AX142" s="9"/>
      <c r="AY142" s="22">
        <v>0.56472800000000001</v>
      </c>
      <c r="AZ142" s="22">
        <v>190.92500000000001</v>
      </c>
      <c r="BA142" s="22">
        <v>-3.2812500000000001E-2</v>
      </c>
      <c r="BB142" s="22">
        <v>132</v>
      </c>
      <c r="BC142" s="22">
        <v>0.56366000000000005</v>
      </c>
      <c r="BD142">
        <f t="shared" si="34"/>
        <v>32.8125</v>
      </c>
      <c r="BE142">
        <f t="shared" si="35"/>
        <v>18.530137499999999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50.638599999999997</v>
      </c>
      <c r="I143" s="22">
        <v>-3.5726899999999999E-2</v>
      </c>
      <c r="J143" s="22">
        <v>133</v>
      </c>
      <c r="K143" s="22">
        <v>3.00629E-2</v>
      </c>
      <c r="L143">
        <f t="shared" si="24"/>
        <v>35.726900000000001</v>
      </c>
      <c r="M143">
        <f t="shared" si="25"/>
        <v>1.0848473185</v>
      </c>
      <c r="N143" s="9"/>
      <c r="O143" s="22">
        <v>0.56976300000000002</v>
      </c>
      <c r="P143" s="22">
        <v>97.742000000000004</v>
      </c>
      <c r="Q143" s="22">
        <v>-3.2342500000000003E-2</v>
      </c>
      <c r="R143" s="22">
        <v>133</v>
      </c>
      <c r="S143" s="22">
        <v>0.56863399999999997</v>
      </c>
      <c r="T143">
        <f t="shared" si="26"/>
        <v>32.342500000000001</v>
      </c>
      <c r="U143">
        <f t="shared" si="27"/>
        <v>18.427559827500001</v>
      </c>
      <c r="X143" s="9"/>
      <c r="Y143" s="22">
        <v>3.0365E-2</v>
      </c>
      <c r="Z143" s="22">
        <v>194.25800000000001</v>
      </c>
      <c r="AA143" s="22">
        <v>-3.5623200000000001E-2</v>
      </c>
      <c r="AB143" s="22">
        <v>133</v>
      </c>
      <c r="AC143" s="22">
        <v>3.0068999999999999E-2</v>
      </c>
      <c r="AD143">
        <f t="shared" si="28"/>
        <v>35.623200000000004</v>
      </c>
      <c r="AE143">
        <f t="shared" si="29"/>
        <v>1.0816984680000001</v>
      </c>
      <c r="AF143" s="9"/>
      <c r="AG143" s="22">
        <v>0.56976300000000002</v>
      </c>
      <c r="AH143" s="22">
        <v>197.61600000000001</v>
      </c>
      <c r="AI143" s="22">
        <v>-3.2403599999999998E-2</v>
      </c>
      <c r="AJ143" s="22">
        <v>133</v>
      </c>
      <c r="AK143" s="22">
        <v>0.56866499999999998</v>
      </c>
      <c r="AL143">
        <f t="shared" si="30"/>
        <v>32.403599999999997</v>
      </c>
      <c r="AM143">
        <f t="shared" si="31"/>
        <v>18.462372346799999</v>
      </c>
      <c r="AP143" s="9"/>
      <c r="AQ143" s="22">
        <v>3.0365E-2</v>
      </c>
      <c r="AR143" s="22">
        <v>145.126</v>
      </c>
      <c r="AS143" s="22">
        <v>-3.5577400000000002E-2</v>
      </c>
      <c r="AT143" s="22">
        <v>133</v>
      </c>
      <c r="AU143" s="22">
        <v>3.0108599999999999E-2</v>
      </c>
      <c r="AV143">
        <f t="shared" si="32"/>
        <v>35.577400000000004</v>
      </c>
      <c r="AW143">
        <f t="shared" si="33"/>
        <v>1.0803077510000001</v>
      </c>
      <c r="AX143" s="9"/>
      <c r="AY143" s="22">
        <v>0.56976300000000002</v>
      </c>
      <c r="AZ143" s="22">
        <v>190.935</v>
      </c>
      <c r="BA143" s="22">
        <v>-3.2464600000000003E-2</v>
      </c>
      <c r="BB143" s="22">
        <v>133</v>
      </c>
      <c r="BC143" s="22">
        <v>0.56866499999999998</v>
      </c>
      <c r="BD143">
        <f t="shared" si="34"/>
        <v>32.464600000000004</v>
      </c>
      <c r="BE143">
        <f t="shared" si="35"/>
        <v>18.497127889800002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50.648699999999998</v>
      </c>
      <c r="I144" s="22">
        <v>-3.5720799999999997E-2</v>
      </c>
      <c r="J144" s="22">
        <v>134</v>
      </c>
      <c r="K144" s="22">
        <v>2.50488E-2</v>
      </c>
      <c r="L144">
        <f t="shared" si="24"/>
        <v>35.720799999999997</v>
      </c>
      <c r="M144">
        <f t="shared" si="25"/>
        <v>0.90479357567999996</v>
      </c>
      <c r="N144" s="9"/>
      <c r="O144" s="22">
        <v>0.57479899999999995</v>
      </c>
      <c r="P144" s="22">
        <v>97.751999999999995</v>
      </c>
      <c r="Q144" s="22">
        <v>-3.1948900000000002E-2</v>
      </c>
      <c r="R144" s="22">
        <v>134</v>
      </c>
      <c r="S144" s="22">
        <v>0.57366899999999998</v>
      </c>
      <c r="T144">
        <f t="shared" si="26"/>
        <v>31.948900000000002</v>
      </c>
      <c r="U144">
        <f t="shared" si="27"/>
        <v>18.3641957711</v>
      </c>
      <c r="X144" s="9"/>
      <c r="Y144" s="22">
        <v>2.5329600000000001E-2</v>
      </c>
      <c r="Z144" s="22">
        <v>194.268</v>
      </c>
      <c r="AA144" s="22">
        <v>-3.5620100000000002E-2</v>
      </c>
      <c r="AB144" s="22">
        <v>134</v>
      </c>
      <c r="AC144" s="22">
        <v>2.50031E-2</v>
      </c>
      <c r="AD144">
        <f t="shared" si="28"/>
        <v>35.620100000000001</v>
      </c>
      <c r="AE144">
        <f t="shared" si="29"/>
        <v>0.90224288496000005</v>
      </c>
      <c r="AF144" s="9"/>
      <c r="AG144" s="22">
        <v>0.57479899999999995</v>
      </c>
      <c r="AH144" s="22">
        <v>197.626</v>
      </c>
      <c r="AI144" s="22">
        <v>-3.20007E-2</v>
      </c>
      <c r="AJ144" s="22">
        <v>134</v>
      </c>
      <c r="AK144" s="22">
        <v>0.57363900000000001</v>
      </c>
      <c r="AL144">
        <f t="shared" si="30"/>
        <v>32.000700000000002</v>
      </c>
      <c r="AM144">
        <f t="shared" si="31"/>
        <v>18.393970359299999</v>
      </c>
      <c r="AP144" s="9"/>
      <c r="AQ144" s="22">
        <v>2.5329600000000001E-2</v>
      </c>
      <c r="AR144" s="22">
        <v>145.136</v>
      </c>
      <c r="AS144" s="22">
        <v>-3.55988E-2</v>
      </c>
      <c r="AT144" s="22">
        <v>134</v>
      </c>
      <c r="AU144" s="22">
        <v>2.50183E-2</v>
      </c>
      <c r="AV144">
        <f t="shared" si="32"/>
        <v>35.598799999999997</v>
      </c>
      <c r="AW144">
        <f t="shared" si="33"/>
        <v>0.90170336447999999</v>
      </c>
      <c r="AX144" s="9"/>
      <c r="AY144" s="22">
        <v>0.57479899999999995</v>
      </c>
      <c r="AZ144" s="22">
        <v>190.94499999999999</v>
      </c>
      <c r="BA144" s="22">
        <v>-3.2061800000000001E-2</v>
      </c>
      <c r="BB144" s="22">
        <v>134</v>
      </c>
      <c r="BC144" s="22">
        <v>0.57369999999999999</v>
      </c>
      <c r="BD144">
        <f t="shared" si="34"/>
        <v>32.061799999999998</v>
      </c>
      <c r="BE144">
        <f t="shared" si="35"/>
        <v>18.429090578199997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50.658700000000003</v>
      </c>
      <c r="I145" s="22">
        <v>-3.5720799999999997E-2</v>
      </c>
      <c r="J145" s="22">
        <v>135</v>
      </c>
      <c r="K145" s="22">
        <v>2.0007299999999999E-2</v>
      </c>
      <c r="L145">
        <f t="shared" si="24"/>
        <v>35.720799999999997</v>
      </c>
      <c r="M145">
        <f t="shared" si="25"/>
        <v>0.72492505935999985</v>
      </c>
      <c r="N145" s="9"/>
      <c r="O145" s="22">
        <v>0.57983399999999996</v>
      </c>
      <c r="P145" s="22">
        <v>97.762100000000004</v>
      </c>
      <c r="Q145" s="22">
        <v>-3.1506300000000001E-2</v>
      </c>
      <c r="R145" s="22">
        <v>135</v>
      </c>
      <c r="S145" s="22">
        <v>0.578735</v>
      </c>
      <c r="T145">
        <f t="shared" si="26"/>
        <v>31.5063</v>
      </c>
      <c r="U145">
        <f t="shared" si="27"/>
        <v>18.268423954199999</v>
      </c>
      <c r="X145" s="9"/>
      <c r="Y145" s="22">
        <v>2.0294199999999998E-2</v>
      </c>
      <c r="Z145" s="22">
        <v>194.27799999999999</v>
      </c>
      <c r="AA145" s="22">
        <v>-3.5638400000000001E-2</v>
      </c>
      <c r="AB145" s="22">
        <v>135</v>
      </c>
      <c r="AC145" s="22">
        <v>2.0022600000000002E-2</v>
      </c>
      <c r="AD145">
        <f t="shared" si="28"/>
        <v>35.638399999999997</v>
      </c>
      <c r="AE145">
        <f t="shared" si="29"/>
        <v>0.7232528172799999</v>
      </c>
      <c r="AF145" s="9"/>
      <c r="AG145" s="22">
        <v>0.57983399999999996</v>
      </c>
      <c r="AH145" s="22">
        <v>197.636</v>
      </c>
      <c r="AI145" s="22">
        <v>-3.1549099999999997E-2</v>
      </c>
      <c r="AJ145" s="22">
        <v>135</v>
      </c>
      <c r="AK145" s="22">
        <v>0.57870500000000002</v>
      </c>
      <c r="AL145">
        <f t="shared" si="30"/>
        <v>31.549099999999996</v>
      </c>
      <c r="AM145">
        <f t="shared" si="31"/>
        <v>18.293240849399997</v>
      </c>
      <c r="AP145" s="9"/>
      <c r="AQ145" s="22">
        <v>2.0294199999999998E-2</v>
      </c>
      <c r="AR145" s="22">
        <v>145.14699999999999</v>
      </c>
      <c r="AS145" s="22">
        <v>-3.5604900000000002E-2</v>
      </c>
      <c r="AT145" s="22">
        <v>135</v>
      </c>
      <c r="AU145" s="22">
        <v>1.9970700000000001E-2</v>
      </c>
      <c r="AV145">
        <f t="shared" si="32"/>
        <v>35.604900000000001</v>
      </c>
      <c r="AW145">
        <f t="shared" si="33"/>
        <v>0.72257296157999995</v>
      </c>
      <c r="AX145" s="9"/>
      <c r="AY145" s="22">
        <v>0.57983399999999996</v>
      </c>
      <c r="AZ145" s="22">
        <v>190.95500000000001</v>
      </c>
      <c r="BA145" s="22">
        <v>-3.1594799999999999E-2</v>
      </c>
      <c r="BB145" s="22">
        <v>135</v>
      </c>
      <c r="BC145" s="22">
        <v>0.57879599999999998</v>
      </c>
      <c r="BD145">
        <f t="shared" si="34"/>
        <v>31.594799999999999</v>
      </c>
      <c r="BE145">
        <f t="shared" si="35"/>
        <v>18.319739263199999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50.668799999999997</v>
      </c>
      <c r="I146" s="22">
        <v>-3.5714700000000002E-2</v>
      </c>
      <c r="J146" s="22">
        <v>136</v>
      </c>
      <c r="K146" s="22">
        <v>1.4892600000000001E-2</v>
      </c>
      <c r="L146">
        <f t="shared" si="24"/>
        <v>35.714700000000001</v>
      </c>
      <c r="M146">
        <f t="shared" si="25"/>
        <v>0.54496346435999998</v>
      </c>
      <c r="N146" s="9"/>
      <c r="O146" s="22">
        <v>0.58486899999999997</v>
      </c>
      <c r="P146" s="22">
        <v>97.772199999999998</v>
      </c>
      <c r="Q146" s="22">
        <v>-3.1008899999999999E-2</v>
      </c>
      <c r="R146" s="22">
        <v>136</v>
      </c>
      <c r="S146" s="22">
        <v>0.58380100000000001</v>
      </c>
      <c r="T146">
        <f t="shared" si="26"/>
        <v>31.008900000000001</v>
      </c>
      <c r="U146">
        <f t="shared" si="27"/>
        <v>18.136144334099999</v>
      </c>
      <c r="X146" s="9"/>
      <c r="Y146" s="22">
        <v>1.5258799999999999E-2</v>
      </c>
      <c r="Z146" s="22">
        <v>194.28899999999999</v>
      </c>
      <c r="AA146" s="22">
        <v>-3.5650599999999998E-2</v>
      </c>
      <c r="AB146" s="22">
        <v>136</v>
      </c>
      <c r="AC146" s="22">
        <v>1.49902E-2</v>
      </c>
      <c r="AD146">
        <f t="shared" si="28"/>
        <v>35.650599999999997</v>
      </c>
      <c r="AE146">
        <f t="shared" si="29"/>
        <v>0.54398537527999991</v>
      </c>
      <c r="AF146" s="9"/>
      <c r="AG146" s="22">
        <v>0.58486899999999997</v>
      </c>
      <c r="AH146" s="22">
        <v>197.64599999999999</v>
      </c>
      <c r="AI146" s="22">
        <v>-3.1051599999999999E-2</v>
      </c>
      <c r="AJ146" s="22">
        <v>136</v>
      </c>
      <c r="AK146" s="22">
        <v>0.58374000000000004</v>
      </c>
      <c r="AL146">
        <f t="shared" si="30"/>
        <v>31.051599999999997</v>
      </c>
      <c r="AM146">
        <f t="shared" si="31"/>
        <v>18.161118240399997</v>
      </c>
      <c r="AP146" s="9"/>
      <c r="AQ146" s="22">
        <v>1.5258799999999999E-2</v>
      </c>
      <c r="AR146" s="22">
        <v>145.15700000000001</v>
      </c>
      <c r="AS146" s="22">
        <v>-3.5595700000000001E-2</v>
      </c>
      <c r="AT146" s="22">
        <v>136</v>
      </c>
      <c r="AU146" s="22">
        <v>1.4953599999999999E-2</v>
      </c>
      <c r="AV146">
        <f t="shared" si="32"/>
        <v>35.595700000000001</v>
      </c>
      <c r="AW146">
        <f t="shared" si="33"/>
        <v>0.54314766715999996</v>
      </c>
      <c r="AX146" s="9"/>
      <c r="AY146" s="22">
        <v>0.58486899999999997</v>
      </c>
      <c r="AZ146" s="22">
        <v>190.965</v>
      </c>
      <c r="BA146" s="22">
        <v>-3.1079099999999998E-2</v>
      </c>
      <c r="BB146" s="22">
        <v>136</v>
      </c>
      <c r="BC146" s="22">
        <v>0.58380100000000001</v>
      </c>
      <c r="BD146">
        <f t="shared" si="34"/>
        <v>31.079099999999997</v>
      </c>
      <c r="BE146">
        <f t="shared" si="35"/>
        <v>18.177202137899997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50.678899999999999</v>
      </c>
      <c r="I147" s="22">
        <v>-3.5705599999999997E-2</v>
      </c>
      <c r="J147" s="22">
        <v>137</v>
      </c>
      <c r="K147" s="22">
        <v>9.8846400000000001E-3</v>
      </c>
      <c r="L147">
        <f t="shared" si="24"/>
        <v>35.705599999999997</v>
      </c>
      <c r="M147">
        <f t="shared" si="25"/>
        <v>0.36503263104</v>
      </c>
      <c r="N147" s="9"/>
      <c r="O147" s="22">
        <v>0.58990500000000001</v>
      </c>
      <c r="P147" s="22">
        <v>97.782300000000006</v>
      </c>
      <c r="Q147" s="22">
        <v>-3.0450399999999999E-2</v>
      </c>
      <c r="R147" s="22">
        <v>137</v>
      </c>
      <c r="S147" s="22">
        <v>0.58886700000000003</v>
      </c>
      <c r="T147">
        <f t="shared" si="26"/>
        <v>30.450399999999998</v>
      </c>
      <c r="U147">
        <f t="shared" si="27"/>
        <v>17.962843211999999</v>
      </c>
      <c r="X147" s="9"/>
      <c r="Y147" s="22">
        <v>1.0223400000000001E-2</v>
      </c>
      <c r="Z147" s="22">
        <v>194.29900000000001</v>
      </c>
      <c r="AA147" s="22">
        <v>-3.5662800000000001E-2</v>
      </c>
      <c r="AB147" s="22">
        <v>137</v>
      </c>
      <c r="AC147" s="22">
        <v>9.8937999999999995E-3</v>
      </c>
      <c r="AD147">
        <f t="shared" si="28"/>
        <v>35.662800000000004</v>
      </c>
      <c r="AE147">
        <f t="shared" si="29"/>
        <v>0.36459506952000004</v>
      </c>
      <c r="AF147" s="9"/>
      <c r="AG147" s="22">
        <v>0.58990500000000001</v>
      </c>
      <c r="AH147" s="22">
        <v>197.65600000000001</v>
      </c>
      <c r="AI147" s="22">
        <v>-3.04993E-2</v>
      </c>
      <c r="AJ147" s="22">
        <v>137</v>
      </c>
      <c r="AK147" s="22">
        <v>0.58889800000000003</v>
      </c>
      <c r="AL147">
        <f t="shared" si="30"/>
        <v>30.499300000000002</v>
      </c>
      <c r="AM147">
        <f t="shared" si="31"/>
        <v>17.9916895665</v>
      </c>
      <c r="AP147" s="9"/>
      <c r="AQ147" s="22">
        <v>1.0223400000000001E-2</v>
      </c>
      <c r="AR147" s="22">
        <v>145.167</v>
      </c>
      <c r="AS147" s="22">
        <v>-3.5604900000000002E-2</v>
      </c>
      <c r="AT147" s="22">
        <v>137</v>
      </c>
      <c r="AU147" s="22">
        <v>9.8876999999999993E-3</v>
      </c>
      <c r="AV147">
        <f t="shared" si="32"/>
        <v>35.604900000000001</v>
      </c>
      <c r="AW147">
        <f t="shared" si="33"/>
        <v>0.36400313466000001</v>
      </c>
      <c r="AX147" s="9"/>
      <c r="AY147" s="22">
        <v>0.58990500000000001</v>
      </c>
      <c r="AZ147" s="22">
        <v>190.97499999999999</v>
      </c>
      <c r="BA147" s="22">
        <v>-3.04993E-2</v>
      </c>
      <c r="BB147" s="22">
        <v>137</v>
      </c>
      <c r="BC147" s="22">
        <v>0.58886700000000003</v>
      </c>
      <c r="BD147">
        <f t="shared" si="34"/>
        <v>30.499300000000002</v>
      </c>
      <c r="BE147">
        <f t="shared" si="35"/>
        <v>17.9916895665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50.688899999999997</v>
      </c>
      <c r="I148" s="22">
        <v>-3.5714700000000002E-2</v>
      </c>
      <c r="J148" s="22">
        <v>138</v>
      </c>
      <c r="K148" s="22">
        <v>4.8797600000000003E-3</v>
      </c>
      <c r="L148">
        <f t="shared" si="24"/>
        <v>35.714700000000001</v>
      </c>
      <c r="M148">
        <f t="shared" si="25"/>
        <v>0.18528750645299999</v>
      </c>
      <c r="N148" s="9"/>
      <c r="O148" s="22">
        <v>0.59494000000000002</v>
      </c>
      <c r="P148" s="22">
        <v>97.792299999999997</v>
      </c>
      <c r="Q148" s="22">
        <v>-2.9824799999999999E-2</v>
      </c>
      <c r="R148" s="22">
        <v>138</v>
      </c>
      <c r="S148" s="22">
        <v>0.59384199999999998</v>
      </c>
      <c r="T148">
        <f t="shared" si="26"/>
        <v>29.8248</v>
      </c>
      <c r="U148">
        <f t="shared" si="27"/>
        <v>17.743966512</v>
      </c>
      <c r="X148" s="9"/>
      <c r="Y148" s="22">
        <v>5.18799E-3</v>
      </c>
      <c r="Z148" s="22">
        <v>194.309</v>
      </c>
      <c r="AA148" s="22">
        <v>-3.5668900000000003E-2</v>
      </c>
      <c r="AB148" s="22">
        <v>138</v>
      </c>
      <c r="AC148" s="22">
        <v>4.8767100000000002E-3</v>
      </c>
      <c r="AD148">
        <f t="shared" si="28"/>
        <v>35.668900000000001</v>
      </c>
      <c r="AE148">
        <f t="shared" si="29"/>
        <v>0.18504989651100001</v>
      </c>
      <c r="AF148" s="9"/>
      <c r="AG148" s="22">
        <v>0.59494000000000002</v>
      </c>
      <c r="AH148" s="22">
        <v>197.666</v>
      </c>
      <c r="AI148" s="22">
        <v>-2.98859E-2</v>
      </c>
      <c r="AJ148" s="22">
        <v>138</v>
      </c>
      <c r="AK148" s="22">
        <v>0.59387199999999996</v>
      </c>
      <c r="AL148">
        <f t="shared" si="30"/>
        <v>29.885899999999999</v>
      </c>
      <c r="AM148">
        <f t="shared" si="31"/>
        <v>17.780317346</v>
      </c>
      <c r="AP148" s="9"/>
      <c r="AQ148" s="22">
        <v>5.18799E-3</v>
      </c>
      <c r="AR148" s="22">
        <v>145.17699999999999</v>
      </c>
      <c r="AS148" s="22">
        <v>-3.5592699999999998E-2</v>
      </c>
      <c r="AT148" s="22">
        <v>138</v>
      </c>
      <c r="AU148" s="22">
        <v>4.8004199999999997E-3</v>
      </c>
      <c r="AV148">
        <f t="shared" si="32"/>
        <v>35.592700000000001</v>
      </c>
      <c r="AW148">
        <f t="shared" si="33"/>
        <v>0.18465457167300001</v>
      </c>
      <c r="AX148" s="9"/>
      <c r="AY148" s="22">
        <v>0.59494000000000002</v>
      </c>
      <c r="AZ148" s="22">
        <v>190.98500000000001</v>
      </c>
      <c r="BA148" s="22">
        <v>-2.9870600000000001E-2</v>
      </c>
      <c r="BB148" s="22">
        <v>138</v>
      </c>
      <c r="BC148" s="22">
        <v>0.59387199999999996</v>
      </c>
      <c r="BD148">
        <f t="shared" si="34"/>
        <v>29.8706</v>
      </c>
      <c r="BE148">
        <f t="shared" si="35"/>
        <v>17.771214764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50.698999999999998</v>
      </c>
      <c r="I149" s="22">
        <v>-3.5726899999999999E-2</v>
      </c>
      <c r="J149" s="22">
        <v>139</v>
      </c>
      <c r="K149" s="22">
        <v>-1.7395E-4</v>
      </c>
      <c r="L149">
        <f t="shared" si="24"/>
        <v>35.726900000000001</v>
      </c>
      <c r="M149">
        <f t="shared" si="25"/>
        <v>5.4514962172000003E-3</v>
      </c>
      <c r="N149" s="9"/>
      <c r="O149" s="22">
        <v>0.59997599999999995</v>
      </c>
      <c r="P149" s="22">
        <v>97.802400000000006</v>
      </c>
      <c r="Q149" s="22">
        <v>-2.9113799999999999E-2</v>
      </c>
      <c r="R149" s="22">
        <v>139</v>
      </c>
      <c r="S149" s="22">
        <v>0.59893799999999997</v>
      </c>
      <c r="T149">
        <f t="shared" si="26"/>
        <v>29.113799999999998</v>
      </c>
      <c r="U149">
        <f t="shared" si="27"/>
        <v>17.467581268799997</v>
      </c>
      <c r="X149" s="9"/>
      <c r="Y149" s="22">
        <v>1.52588E-4</v>
      </c>
      <c r="Z149" s="22">
        <v>194.31899999999999</v>
      </c>
      <c r="AA149" s="22">
        <v>-3.5672000000000002E-2</v>
      </c>
      <c r="AB149" s="22">
        <v>139</v>
      </c>
      <c r="AC149" s="22">
        <v>-1.40381E-4</v>
      </c>
      <c r="AD149">
        <f t="shared" si="28"/>
        <v>35.672000000000004</v>
      </c>
      <c r="AE149">
        <f t="shared" si="29"/>
        <v>5.4431191360000009E-3</v>
      </c>
      <c r="AF149" s="9"/>
      <c r="AG149" s="22">
        <v>0.59997599999999995</v>
      </c>
      <c r="AH149" s="22">
        <v>197.67599999999999</v>
      </c>
      <c r="AI149" s="22">
        <v>-2.9187000000000001E-2</v>
      </c>
      <c r="AJ149" s="22">
        <v>139</v>
      </c>
      <c r="AK149" s="22">
        <v>0.59896899999999997</v>
      </c>
      <c r="AL149">
        <f t="shared" si="30"/>
        <v>29.187000000000001</v>
      </c>
      <c r="AM149">
        <f t="shared" si="31"/>
        <v>17.511499512</v>
      </c>
      <c r="AP149" s="9"/>
      <c r="AQ149" s="22">
        <v>1.52588E-4</v>
      </c>
      <c r="AR149" s="22">
        <v>145.18700000000001</v>
      </c>
      <c r="AS149" s="22">
        <v>-3.55988E-2</v>
      </c>
      <c r="AT149" s="22">
        <v>139</v>
      </c>
      <c r="AU149" s="22">
        <v>-1.70898E-4</v>
      </c>
      <c r="AV149">
        <f t="shared" si="32"/>
        <v>35.598799999999997</v>
      </c>
      <c r="AW149">
        <f t="shared" si="33"/>
        <v>5.4319496943999995E-3</v>
      </c>
      <c r="AX149" s="9"/>
      <c r="AY149" s="22">
        <v>0.59997599999999995</v>
      </c>
      <c r="AZ149" s="22">
        <v>190.995</v>
      </c>
      <c r="BA149" s="22">
        <v>-2.9168699999999999E-2</v>
      </c>
      <c r="BB149" s="22">
        <v>139</v>
      </c>
      <c r="BC149" s="22">
        <v>0.59896899999999997</v>
      </c>
      <c r="BD149">
        <f t="shared" si="34"/>
        <v>29.168699999999998</v>
      </c>
      <c r="BE149">
        <f t="shared" si="35"/>
        <v>17.500519951199998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50.709099999999999</v>
      </c>
      <c r="I150" s="22">
        <v>-3.5717800000000001E-2</v>
      </c>
      <c r="J150" s="22">
        <v>140</v>
      </c>
      <c r="K150" s="22">
        <v>-5.2337599999999996E-3</v>
      </c>
      <c r="L150">
        <f t="shared" si="24"/>
        <v>35.717800000000004</v>
      </c>
      <c r="M150">
        <f t="shared" si="25"/>
        <v>-0.17440323101800001</v>
      </c>
      <c r="N150" s="9"/>
      <c r="O150" s="22">
        <v>0.60501099999999997</v>
      </c>
      <c r="P150" s="22">
        <v>97.8125</v>
      </c>
      <c r="Q150" s="22">
        <v>-2.8341700000000001E-2</v>
      </c>
      <c r="R150" s="22">
        <v>140</v>
      </c>
      <c r="S150" s="22">
        <v>0.60397299999999998</v>
      </c>
      <c r="T150">
        <f t="shared" si="26"/>
        <v>28.341699999999999</v>
      </c>
      <c r="U150">
        <f t="shared" si="27"/>
        <v>17.147040258699999</v>
      </c>
      <c r="X150" s="9"/>
      <c r="Y150" s="22">
        <v>-4.8828099999999996E-3</v>
      </c>
      <c r="Z150" s="22">
        <v>194.32900000000001</v>
      </c>
      <c r="AA150" s="22">
        <v>-3.5705599999999997E-2</v>
      </c>
      <c r="AB150" s="22">
        <v>140</v>
      </c>
      <c r="AC150" s="22">
        <v>-5.2551300000000002E-3</v>
      </c>
      <c r="AD150">
        <f t="shared" si="28"/>
        <v>35.705599999999997</v>
      </c>
      <c r="AE150">
        <f t="shared" si="29"/>
        <v>-0.17434366073599997</v>
      </c>
      <c r="AF150" s="9"/>
      <c r="AG150" s="22">
        <v>0.60501099999999997</v>
      </c>
      <c r="AH150" s="22">
        <v>197.68600000000001</v>
      </c>
      <c r="AI150" s="22">
        <v>-2.84149E-2</v>
      </c>
      <c r="AJ150" s="22">
        <v>140</v>
      </c>
      <c r="AK150" s="22">
        <v>0.60394300000000001</v>
      </c>
      <c r="AL150">
        <f t="shared" si="30"/>
        <v>28.414899999999999</v>
      </c>
      <c r="AM150">
        <f t="shared" si="31"/>
        <v>17.191327063899998</v>
      </c>
      <c r="AP150" s="9"/>
      <c r="AQ150" s="22">
        <v>-4.8828099999999996E-3</v>
      </c>
      <c r="AR150" s="22">
        <v>145.197</v>
      </c>
      <c r="AS150" s="22">
        <v>-3.55988E-2</v>
      </c>
      <c r="AT150" s="22">
        <v>140</v>
      </c>
      <c r="AU150" s="22">
        <v>-5.2398699999999998E-3</v>
      </c>
      <c r="AV150">
        <f t="shared" si="32"/>
        <v>35.598799999999997</v>
      </c>
      <c r="AW150">
        <f t="shared" si="33"/>
        <v>-0.17382217662799998</v>
      </c>
      <c r="AX150" s="9"/>
      <c r="AY150" s="22">
        <v>0.60501099999999997</v>
      </c>
      <c r="AZ150" s="22">
        <v>191.005</v>
      </c>
      <c r="BA150" s="22">
        <v>-2.8390499999999999E-2</v>
      </c>
      <c r="BB150" s="22">
        <v>140</v>
      </c>
      <c r="BC150" s="22">
        <v>0.60400399999999999</v>
      </c>
      <c r="BD150">
        <f t="shared" si="34"/>
        <v>28.390499999999999</v>
      </c>
      <c r="BE150">
        <f t="shared" si="35"/>
        <v>17.176564795499999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50.719200000000001</v>
      </c>
      <c r="I151" s="22">
        <v>-3.5729999999999998E-2</v>
      </c>
      <c r="J151" s="22">
        <v>141</v>
      </c>
      <c r="K151" s="22">
        <v>-1.03058E-2</v>
      </c>
      <c r="L151">
        <f t="shared" si="24"/>
        <v>35.729999999999997</v>
      </c>
      <c r="M151">
        <f t="shared" si="25"/>
        <v>-0.35437764329999999</v>
      </c>
      <c r="N151" s="9"/>
      <c r="O151" s="22">
        <v>0.61004599999999998</v>
      </c>
      <c r="P151" s="22">
        <v>97.822500000000005</v>
      </c>
      <c r="Q151" s="22">
        <v>-2.7490199999999999E-2</v>
      </c>
      <c r="R151" s="22">
        <v>141</v>
      </c>
      <c r="S151" s="22">
        <v>0.609039</v>
      </c>
      <c r="T151">
        <f t="shared" si="26"/>
        <v>27.490199999999998</v>
      </c>
      <c r="U151">
        <f t="shared" si="27"/>
        <v>16.770286549199998</v>
      </c>
      <c r="X151" s="9"/>
      <c r="Y151" s="22">
        <v>-9.9182100000000002E-3</v>
      </c>
      <c r="Z151" s="22">
        <v>194.339</v>
      </c>
      <c r="AA151" s="22">
        <v>-3.5717800000000001E-2</v>
      </c>
      <c r="AB151" s="22">
        <v>141</v>
      </c>
      <c r="AC151" s="22">
        <v>-1.02875E-2</v>
      </c>
      <c r="AD151">
        <f t="shared" si="28"/>
        <v>35.717800000000004</v>
      </c>
      <c r="AE151">
        <f t="shared" si="29"/>
        <v>-0.35425664113800004</v>
      </c>
      <c r="AF151" s="9"/>
      <c r="AG151" s="22">
        <v>0.61004599999999998</v>
      </c>
      <c r="AH151" s="22">
        <v>197.696</v>
      </c>
      <c r="AI151" s="22">
        <v>-2.7560399999999999E-2</v>
      </c>
      <c r="AJ151" s="22">
        <v>141</v>
      </c>
      <c r="AK151" s="22">
        <v>0.60900900000000002</v>
      </c>
      <c r="AL151">
        <f t="shared" si="30"/>
        <v>27.560399999999998</v>
      </c>
      <c r="AM151">
        <f t="shared" si="31"/>
        <v>16.8131117784</v>
      </c>
      <c r="AP151" s="9"/>
      <c r="AQ151" s="22">
        <v>-9.9182100000000002E-3</v>
      </c>
      <c r="AR151" s="22">
        <v>145.20699999999999</v>
      </c>
      <c r="AS151" s="22">
        <v>-3.5601800000000003E-2</v>
      </c>
      <c r="AT151" s="22">
        <v>141</v>
      </c>
      <c r="AU151" s="22">
        <v>-1.0290499999999999E-2</v>
      </c>
      <c r="AV151">
        <f t="shared" si="32"/>
        <v>35.601800000000004</v>
      </c>
      <c r="AW151">
        <f t="shared" si="33"/>
        <v>-0.35310612877800007</v>
      </c>
      <c r="AX151" s="9"/>
      <c r="AY151" s="22">
        <v>0.61004599999999998</v>
      </c>
      <c r="AZ151" s="22">
        <v>191.01499999999999</v>
      </c>
      <c r="BA151" s="22">
        <v>-2.7517699999999999E-2</v>
      </c>
      <c r="BB151" s="22">
        <v>141</v>
      </c>
      <c r="BC151" s="22">
        <v>0.60900900000000002</v>
      </c>
      <c r="BD151">
        <f t="shared" si="34"/>
        <v>27.517699999999998</v>
      </c>
      <c r="BE151">
        <f t="shared" si="35"/>
        <v>16.787062814199999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50.729199999999999</v>
      </c>
      <c r="I152" s="22">
        <v>-3.5748299999999997E-2</v>
      </c>
      <c r="J152" s="22">
        <v>142</v>
      </c>
      <c r="K152" s="22">
        <v>-1.5362499999999999E-2</v>
      </c>
      <c r="L152">
        <f t="shared" si="24"/>
        <v>35.748299999999993</v>
      </c>
      <c r="M152">
        <f t="shared" si="25"/>
        <v>-0.5345657788799999</v>
      </c>
      <c r="N152" s="9"/>
      <c r="O152" s="22">
        <v>0.61508200000000002</v>
      </c>
      <c r="P152" s="22">
        <v>97.832599999999999</v>
      </c>
      <c r="Q152" s="22">
        <v>-2.6556400000000001E-2</v>
      </c>
      <c r="R152" s="22">
        <v>142</v>
      </c>
      <c r="S152" s="22">
        <v>0.61401399999999995</v>
      </c>
      <c r="T152">
        <f t="shared" si="26"/>
        <v>26.5564</v>
      </c>
      <c r="U152">
        <f t="shared" si="27"/>
        <v>16.334363624800002</v>
      </c>
      <c r="X152" s="9"/>
      <c r="Y152" s="22">
        <v>-1.4953599999999999E-2</v>
      </c>
      <c r="Z152" s="22">
        <v>194.34899999999999</v>
      </c>
      <c r="AA152" s="22">
        <v>-3.5717800000000001E-2</v>
      </c>
      <c r="AB152" s="22">
        <v>142</v>
      </c>
      <c r="AC152" s="22">
        <v>-1.53778E-2</v>
      </c>
      <c r="AD152">
        <f t="shared" si="28"/>
        <v>35.717800000000004</v>
      </c>
      <c r="AE152">
        <f t="shared" si="29"/>
        <v>-0.53410969408000009</v>
      </c>
      <c r="AF152" s="9"/>
      <c r="AG152" s="22">
        <v>0.61508200000000002</v>
      </c>
      <c r="AH152" s="22">
        <v>197.70699999999999</v>
      </c>
      <c r="AI152" s="22">
        <v>-2.6617399999999999E-2</v>
      </c>
      <c r="AJ152" s="22">
        <v>142</v>
      </c>
      <c r="AK152" s="22">
        <v>0.61410500000000001</v>
      </c>
      <c r="AL152">
        <f t="shared" si="30"/>
        <v>26.6174</v>
      </c>
      <c r="AM152">
        <f t="shared" si="31"/>
        <v>16.371883626799999</v>
      </c>
      <c r="AP152" s="9"/>
      <c r="AQ152" s="22">
        <v>-1.4953599999999999E-2</v>
      </c>
      <c r="AR152" s="22">
        <v>145.21700000000001</v>
      </c>
      <c r="AS152" s="22">
        <v>-3.5592699999999998E-2</v>
      </c>
      <c r="AT152" s="22">
        <v>142</v>
      </c>
      <c r="AU152" s="22">
        <v>-1.5341199999999999E-2</v>
      </c>
      <c r="AV152">
        <f t="shared" si="32"/>
        <v>35.592700000000001</v>
      </c>
      <c r="AW152">
        <f t="shared" si="33"/>
        <v>-0.53223899872000002</v>
      </c>
      <c r="AX152" s="9"/>
      <c r="AY152" s="22">
        <v>0.61508200000000002</v>
      </c>
      <c r="AZ152" s="22">
        <v>191.02500000000001</v>
      </c>
      <c r="BA152" s="22">
        <v>-2.6580800000000002E-2</v>
      </c>
      <c r="BB152" s="22">
        <v>142</v>
      </c>
      <c r="BC152" s="22">
        <v>0.61407500000000004</v>
      </c>
      <c r="BD152">
        <f t="shared" si="34"/>
        <v>26.5808</v>
      </c>
      <c r="BE152">
        <f t="shared" si="35"/>
        <v>16.3493716256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50.7393</v>
      </c>
      <c r="I153" s="22">
        <v>-3.5763499999999997E-2</v>
      </c>
      <c r="J153" s="22">
        <v>143</v>
      </c>
      <c r="K153" s="22">
        <v>-2.0431499999999998E-2</v>
      </c>
      <c r="L153">
        <f t="shared" si="24"/>
        <v>35.763499999999993</v>
      </c>
      <c r="M153">
        <f t="shared" si="25"/>
        <v>-0.71487660149999988</v>
      </c>
      <c r="N153" s="9"/>
      <c r="O153" s="22">
        <v>0.62011700000000003</v>
      </c>
      <c r="P153" s="22">
        <v>97.842699999999994</v>
      </c>
      <c r="Q153" s="22">
        <v>-2.5534100000000001E-2</v>
      </c>
      <c r="R153" s="22">
        <v>143</v>
      </c>
      <c r="S153" s="22">
        <v>0.61911000000000005</v>
      </c>
      <c r="T153">
        <f t="shared" si="26"/>
        <v>25.534100000000002</v>
      </c>
      <c r="U153">
        <f t="shared" si="27"/>
        <v>15.834129489700002</v>
      </c>
      <c r="X153" s="9"/>
      <c r="Y153" s="22">
        <v>-1.9989E-2</v>
      </c>
      <c r="Z153" s="22">
        <v>194.35900000000001</v>
      </c>
      <c r="AA153" s="22">
        <v>-3.5711699999999999E-2</v>
      </c>
      <c r="AB153" s="22">
        <v>143</v>
      </c>
      <c r="AC153" s="22">
        <v>-2.0407100000000001E-2</v>
      </c>
      <c r="AD153">
        <f t="shared" si="28"/>
        <v>35.7117</v>
      </c>
      <c r="AE153">
        <f t="shared" si="29"/>
        <v>-0.71384117130000002</v>
      </c>
      <c r="AF153" s="9"/>
      <c r="AG153" s="22">
        <v>0.62011700000000003</v>
      </c>
      <c r="AH153" s="22">
        <v>197.71700000000001</v>
      </c>
      <c r="AI153" s="22">
        <v>-2.55798E-2</v>
      </c>
      <c r="AJ153" s="22">
        <v>143</v>
      </c>
      <c r="AK153" s="22">
        <v>0.61917100000000003</v>
      </c>
      <c r="AL153">
        <f t="shared" si="30"/>
        <v>25.579799999999999</v>
      </c>
      <c r="AM153">
        <f t="shared" si="31"/>
        <v>15.8624688366</v>
      </c>
      <c r="AP153" s="9"/>
      <c r="AQ153" s="22">
        <v>-1.9989E-2</v>
      </c>
      <c r="AR153" s="22">
        <v>145.227</v>
      </c>
      <c r="AS153" s="22">
        <v>-3.5592699999999998E-2</v>
      </c>
      <c r="AT153" s="22">
        <v>143</v>
      </c>
      <c r="AU153" s="22">
        <v>-2.0428499999999999E-2</v>
      </c>
      <c r="AV153">
        <f t="shared" si="32"/>
        <v>35.592700000000001</v>
      </c>
      <c r="AW153">
        <f t="shared" si="33"/>
        <v>-0.71146248030000003</v>
      </c>
      <c r="AX153" s="9"/>
      <c r="AY153" s="22">
        <v>0.62011700000000003</v>
      </c>
      <c r="AZ153" s="22">
        <v>191.035</v>
      </c>
      <c r="BA153" s="22">
        <v>-2.55493E-2</v>
      </c>
      <c r="BB153" s="22">
        <v>143</v>
      </c>
      <c r="BC153" s="22">
        <v>0.61914100000000005</v>
      </c>
      <c r="BD153">
        <f t="shared" si="34"/>
        <v>25.549299999999999</v>
      </c>
      <c r="BE153">
        <f t="shared" si="35"/>
        <v>15.843555268099999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50.749400000000001</v>
      </c>
      <c r="I154" s="22">
        <v>-3.5778799999999999E-2</v>
      </c>
      <c r="J154" s="22">
        <v>144</v>
      </c>
      <c r="K154" s="22">
        <v>-2.5384500000000001E-2</v>
      </c>
      <c r="L154">
        <f t="shared" si="24"/>
        <v>35.778799999999997</v>
      </c>
      <c r="M154">
        <f t="shared" si="25"/>
        <v>-0.89534300271999989</v>
      </c>
      <c r="N154" s="9"/>
      <c r="O154" s="22">
        <v>0.62515299999999996</v>
      </c>
      <c r="P154" s="22">
        <v>97.852699999999999</v>
      </c>
      <c r="Q154" s="22">
        <v>-2.4386600000000001E-2</v>
      </c>
      <c r="R154" s="22">
        <v>144</v>
      </c>
      <c r="S154" s="22">
        <v>0.62411499999999998</v>
      </c>
      <c r="T154">
        <f t="shared" si="26"/>
        <v>24.386600000000001</v>
      </c>
      <c r="U154">
        <f t="shared" si="27"/>
        <v>15.245356149799999</v>
      </c>
      <c r="X154" s="9"/>
      <c r="Y154" s="22">
        <v>-2.5024399999999999E-2</v>
      </c>
      <c r="Z154" s="22">
        <v>194.369</v>
      </c>
      <c r="AA154" s="22">
        <v>-3.5711699999999999E-2</v>
      </c>
      <c r="AB154" s="22">
        <v>144</v>
      </c>
      <c r="AC154" s="22">
        <v>-2.5418099999999999E-2</v>
      </c>
      <c r="AD154">
        <f t="shared" si="28"/>
        <v>35.7117</v>
      </c>
      <c r="AE154">
        <f t="shared" si="29"/>
        <v>-0.89366386547999999</v>
      </c>
      <c r="AF154" s="9"/>
      <c r="AG154" s="22">
        <v>0.62515299999999996</v>
      </c>
      <c r="AH154" s="22">
        <v>197.727</v>
      </c>
      <c r="AI154" s="22">
        <v>-2.44446E-2</v>
      </c>
      <c r="AJ154" s="22">
        <v>144</v>
      </c>
      <c r="AK154" s="22">
        <v>0.62420699999999996</v>
      </c>
      <c r="AL154">
        <f t="shared" si="30"/>
        <v>24.444600000000001</v>
      </c>
      <c r="AM154">
        <f t="shared" si="31"/>
        <v>15.281615023800001</v>
      </c>
      <c r="AP154" s="9"/>
      <c r="AQ154" s="22">
        <v>-2.5024399999999999E-2</v>
      </c>
      <c r="AR154" s="22">
        <v>145.23699999999999</v>
      </c>
      <c r="AS154" s="22">
        <v>-3.5580399999999998E-2</v>
      </c>
      <c r="AT154" s="22">
        <v>144</v>
      </c>
      <c r="AU154" s="22">
        <v>-2.5408900000000002E-2</v>
      </c>
      <c r="AV154">
        <f t="shared" si="32"/>
        <v>35.580399999999997</v>
      </c>
      <c r="AW154">
        <f t="shared" si="33"/>
        <v>-0.89037816175999984</v>
      </c>
      <c r="AX154" s="9"/>
      <c r="AY154" s="22">
        <v>0.62515299999999996</v>
      </c>
      <c r="AZ154" s="22">
        <v>191.04599999999999</v>
      </c>
      <c r="BA154" s="22">
        <v>-2.43927E-2</v>
      </c>
      <c r="BB154" s="22">
        <v>144</v>
      </c>
      <c r="BC154" s="22">
        <v>0.62420699999999996</v>
      </c>
      <c r="BD154">
        <f t="shared" si="34"/>
        <v>24.392700000000001</v>
      </c>
      <c r="BE154">
        <f t="shared" si="35"/>
        <v>15.2491695831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50.759399999999999</v>
      </c>
      <c r="I155" s="22">
        <v>-3.5794100000000002E-2</v>
      </c>
      <c r="J155" s="22">
        <v>145</v>
      </c>
      <c r="K155" s="22">
        <v>-3.0493200000000002E-2</v>
      </c>
      <c r="L155">
        <f t="shared" si="24"/>
        <v>35.7941</v>
      </c>
      <c r="M155">
        <f t="shared" si="25"/>
        <v>-1.0759634871800001</v>
      </c>
      <c r="N155" s="9"/>
      <c r="O155" s="22">
        <v>0.63018799999999997</v>
      </c>
      <c r="P155" s="22">
        <v>97.862799999999993</v>
      </c>
      <c r="Q155" s="22">
        <v>-2.3129299999999998E-2</v>
      </c>
      <c r="R155" s="22">
        <v>145</v>
      </c>
      <c r="S155" s="22">
        <v>0.62924199999999997</v>
      </c>
      <c r="T155">
        <f t="shared" si="26"/>
        <v>23.129299999999997</v>
      </c>
      <c r="U155">
        <f t="shared" si="27"/>
        <v>14.575807308399998</v>
      </c>
      <c r="X155" s="9"/>
      <c r="Y155" s="22">
        <v>-3.0059800000000001E-2</v>
      </c>
      <c r="Z155" s="22">
        <v>194.37899999999999</v>
      </c>
      <c r="AA155" s="22">
        <v>-3.5714700000000002E-2</v>
      </c>
      <c r="AB155" s="22">
        <v>145</v>
      </c>
      <c r="AC155" s="22">
        <v>-3.0493200000000002E-2</v>
      </c>
      <c r="AD155">
        <f t="shared" si="28"/>
        <v>35.714700000000001</v>
      </c>
      <c r="AE155">
        <f t="shared" si="29"/>
        <v>-1.07357673906</v>
      </c>
      <c r="AF155" s="9"/>
      <c r="AG155" s="22">
        <v>0.63018799999999997</v>
      </c>
      <c r="AH155" s="22">
        <v>197.73699999999999</v>
      </c>
      <c r="AI155" s="22">
        <v>-2.3196399999999999E-2</v>
      </c>
      <c r="AJ155" s="22">
        <v>145</v>
      </c>
      <c r="AK155" s="22">
        <v>0.62924199999999997</v>
      </c>
      <c r="AL155">
        <f t="shared" si="30"/>
        <v>23.196400000000001</v>
      </c>
      <c r="AM155">
        <f t="shared" si="31"/>
        <v>14.618092923199999</v>
      </c>
      <c r="AP155" s="9"/>
      <c r="AQ155" s="22">
        <v>-3.0059800000000001E-2</v>
      </c>
      <c r="AR155" s="22">
        <v>145.24700000000001</v>
      </c>
      <c r="AS155" s="22">
        <v>-3.5568200000000001E-2</v>
      </c>
      <c r="AT155" s="22">
        <v>145</v>
      </c>
      <c r="AU155" s="22">
        <v>-3.05115E-2</v>
      </c>
      <c r="AV155">
        <f t="shared" si="32"/>
        <v>35.568200000000004</v>
      </c>
      <c r="AW155">
        <f t="shared" si="33"/>
        <v>-1.0691729783600001</v>
      </c>
      <c r="AX155" s="9"/>
      <c r="AY155" s="22">
        <v>0.63018799999999997</v>
      </c>
      <c r="AZ155" s="22">
        <v>191.05600000000001</v>
      </c>
      <c r="BA155" s="22">
        <v>-2.31354E-2</v>
      </c>
      <c r="BB155" s="22">
        <v>145</v>
      </c>
      <c r="BC155" s="22">
        <v>0.62924199999999997</v>
      </c>
      <c r="BD155">
        <f t="shared" si="34"/>
        <v>23.135400000000001</v>
      </c>
      <c r="BE155">
        <f t="shared" si="35"/>
        <v>14.5796514552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50.769500000000001</v>
      </c>
      <c r="I156" s="22">
        <v>-3.5800199999999997E-2</v>
      </c>
      <c r="J156" s="22">
        <v>146</v>
      </c>
      <c r="K156" s="22">
        <v>-3.5470599999999998E-2</v>
      </c>
      <c r="L156">
        <f t="shared" si="24"/>
        <v>35.800199999999997</v>
      </c>
      <c r="M156">
        <f t="shared" si="25"/>
        <v>-1.2564151790399998</v>
      </c>
      <c r="N156" s="9"/>
      <c r="O156" s="22">
        <v>0.63522299999999998</v>
      </c>
      <c r="P156" s="22">
        <v>97.872900000000001</v>
      </c>
      <c r="Q156" s="22">
        <v>-2.1743800000000001E-2</v>
      </c>
      <c r="R156" s="22">
        <v>146</v>
      </c>
      <c r="S156" s="22">
        <v>0.63433799999999996</v>
      </c>
      <c r="T156">
        <f t="shared" si="26"/>
        <v>21.7438</v>
      </c>
      <c r="U156">
        <f t="shared" si="27"/>
        <v>13.8121618674</v>
      </c>
      <c r="X156" s="9"/>
      <c r="Y156" s="22">
        <v>-3.50952E-2</v>
      </c>
      <c r="Z156" s="22">
        <v>194.38900000000001</v>
      </c>
      <c r="AA156" s="22">
        <v>-3.57086E-2</v>
      </c>
      <c r="AB156" s="22">
        <v>146</v>
      </c>
      <c r="AC156" s="22">
        <v>-3.5513299999999998E-2</v>
      </c>
      <c r="AD156">
        <f t="shared" si="28"/>
        <v>35.708599999999997</v>
      </c>
      <c r="AE156">
        <f t="shared" si="29"/>
        <v>-1.2532004587199999</v>
      </c>
      <c r="AF156" s="9"/>
      <c r="AG156" s="22">
        <v>0.63522299999999998</v>
      </c>
      <c r="AH156" s="22">
        <v>197.74700000000001</v>
      </c>
      <c r="AI156" s="22">
        <v>-2.1838400000000001E-2</v>
      </c>
      <c r="AJ156" s="22">
        <v>146</v>
      </c>
      <c r="AK156" s="22">
        <v>0.63430799999999998</v>
      </c>
      <c r="AL156">
        <f t="shared" si="30"/>
        <v>21.8384</v>
      </c>
      <c r="AM156">
        <f t="shared" si="31"/>
        <v>13.8722539632</v>
      </c>
      <c r="AP156" s="9"/>
      <c r="AQ156" s="22">
        <v>-3.50952E-2</v>
      </c>
      <c r="AR156" s="22">
        <v>145.25700000000001</v>
      </c>
      <c r="AS156" s="22">
        <v>-3.5568200000000001E-2</v>
      </c>
      <c r="AT156" s="22">
        <v>146</v>
      </c>
      <c r="AU156" s="22">
        <v>-3.5494999999999999E-2</v>
      </c>
      <c r="AV156">
        <f t="shared" si="32"/>
        <v>35.568200000000004</v>
      </c>
      <c r="AW156">
        <f t="shared" si="33"/>
        <v>-1.2482730926400001</v>
      </c>
      <c r="AX156" s="9"/>
      <c r="AY156" s="22">
        <v>0.63522299999999998</v>
      </c>
      <c r="AZ156" s="22">
        <v>191.066</v>
      </c>
      <c r="BA156" s="22">
        <v>-2.1759000000000001E-2</v>
      </c>
      <c r="BB156" s="22">
        <v>146</v>
      </c>
      <c r="BC156" s="22">
        <v>0.634216</v>
      </c>
      <c r="BD156">
        <f t="shared" si="34"/>
        <v>21.759</v>
      </c>
      <c r="BE156">
        <f t="shared" si="35"/>
        <v>13.821817256999999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50.779600000000002</v>
      </c>
      <c r="I157" s="22">
        <v>-3.58032E-2</v>
      </c>
      <c r="J157" s="22">
        <v>147</v>
      </c>
      <c r="K157" s="22">
        <v>-4.0612799999999998E-2</v>
      </c>
      <c r="L157">
        <f t="shared" si="24"/>
        <v>35.803199999999997</v>
      </c>
      <c r="M157">
        <f t="shared" si="25"/>
        <v>-1.43680389792</v>
      </c>
      <c r="N157" s="9"/>
      <c r="O157" s="22">
        <v>0.64025900000000002</v>
      </c>
      <c r="P157" s="22">
        <v>97.882999999999996</v>
      </c>
      <c r="Q157" s="22">
        <v>-2.02332E-2</v>
      </c>
      <c r="R157" s="22">
        <v>147</v>
      </c>
      <c r="S157" s="22">
        <v>0.639374</v>
      </c>
      <c r="T157">
        <f t="shared" si="26"/>
        <v>20.2332</v>
      </c>
      <c r="U157">
        <f t="shared" si="27"/>
        <v>12.954488398800001</v>
      </c>
      <c r="X157" s="9"/>
      <c r="Y157" s="22">
        <v>-4.0130600000000002E-2</v>
      </c>
      <c r="Z157" s="22">
        <v>194.399</v>
      </c>
      <c r="AA157" s="22">
        <v>-3.5720799999999997E-2</v>
      </c>
      <c r="AB157" s="22">
        <v>147</v>
      </c>
      <c r="AC157" s="22">
        <v>-4.0564000000000003E-2</v>
      </c>
      <c r="AD157">
        <f t="shared" si="28"/>
        <v>35.720799999999997</v>
      </c>
      <c r="AE157">
        <f t="shared" si="29"/>
        <v>-1.43349713648</v>
      </c>
      <c r="AF157" s="9"/>
      <c r="AG157" s="22">
        <v>0.64025900000000002</v>
      </c>
      <c r="AH157" s="22">
        <v>197.75700000000001</v>
      </c>
      <c r="AI157" s="22">
        <v>-2.034E-2</v>
      </c>
      <c r="AJ157" s="22">
        <v>147</v>
      </c>
      <c r="AK157" s="22">
        <v>0.639374</v>
      </c>
      <c r="AL157">
        <f t="shared" si="30"/>
        <v>20.34</v>
      </c>
      <c r="AM157">
        <f t="shared" si="31"/>
        <v>13.02286806</v>
      </c>
      <c r="AP157" s="9"/>
      <c r="AQ157" s="22">
        <v>-4.0130600000000002E-2</v>
      </c>
      <c r="AR157" s="22">
        <v>145.267</v>
      </c>
      <c r="AS157" s="22">
        <v>-3.5577400000000002E-2</v>
      </c>
      <c r="AT157" s="22">
        <v>147</v>
      </c>
      <c r="AU157" s="22">
        <v>-4.05914E-2</v>
      </c>
      <c r="AV157">
        <f t="shared" si="32"/>
        <v>35.577400000000004</v>
      </c>
      <c r="AW157">
        <f t="shared" si="33"/>
        <v>-1.4277424084400003</v>
      </c>
      <c r="AX157" s="9"/>
      <c r="AY157" s="22">
        <v>0.64025900000000002</v>
      </c>
      <c r="AZ157" s="22">
        <v>191.07599999999999</v>
      </c>
      <c r="BA157" s="22">
        <v>-2.02484E-2</v>
      </c>
      <c r="BB157" s="22">
        <v>147</v>
      </c>
      <c r="BC157" s="22">
        <v>0.639374</v>
      </c>
      <c r="BD157">
        <f t="shared" si="34"/>
        <v>20.2484</v>
      </c>
      <c r="BE157">
        <f t="shared" si="35"/>
        <v>12.9642203356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50.789700000000003</v>
      </c>
      <c r="I158" s="22">
        <v>-3.5809300000000002E-2</v>
      </c>
      <c r="J158" s="22">
        <v>148</v>
      </c>
      <c r="K158" s="22">
        <v>-4.5666499999999999E-2</v>
      </c>
      <c r="L158">
        <f t="shared" si="24"/>
        <v>35.8093</v>
      </c>
      <c r="M158">
        <f t="shared" si="25"/>
        <v>-1.6173628437999998</v>
      </c>
      <c r="N158" s="9"/>
      <c r="O158" s="22">
        <v>0.64529400000000003</v>
      </c>
      <c r="P158" s="22">
        <v>97.893000000000001</v>
      </c>
      <c r="Q158" s="22">
        <v>-1.8588299999999999E-2</v>
      </c>
      <c r="R158" s="22">
        <v>148</v>
      </c>
      <c r="S158" s="22">
        <v>0.64444000000000001</v>
      </c>
      <c r="T158">
        <f t="shared" si="26"/>
        <v>18.5883</v>
      </c>
      <c r="U158">
        <f t="shared" si="27"/>
        <v>11.994918460200001</v>
      </c>
      <c r="X158" s="9"/>
      <c r="Y158" s="22">
        <v>-4.5165999999999998E-2</v>
      </c>
      <c r="Z158" s="22">
        <v>194.40899999999999</v>
      </c>
      <c r="AA158" s="22">
        <v>-3.5739100000000003E-2</v>
      </c>
      <c r="AB158" s="22">
        <v>148</v>
      </c>
      <c r="AC158" s="22">
        <v>-4.5660399999999997E-2</v>
      </c>
      <c r="AD158">
        <f t="shared" si="28"/>
        <v>35.739100000000001</v>
      </c>
      <c r="AE158">
        <f t="shared" si="29"/>
        <v>-1.6141921905999999</v>
      </c>
      <c r="AF158" s="9"/>
      <c r="AG158" s="22">
        <v>0.64529400000000003</v>
      </c>
      <c r="AH158" s="22">
        <v>197.767</v>
      </c>
      <c r="AI158" s="22">
        <v>-1.8685899999999998E-2</v>
      </c>
      <c r="AJ158" s="22">
        <v>148</v>
      </c>
      <c r="AK158" s="22">
        <v>0.64446999999999999</v>
      </c>
      <c r="AL158">
        <f t="shared" si="30"/>
        <v>18.685899999999997</v>
      </c>
      <c r="AM158">
        <f t="shared" si="31"/>
        <v>12.057899154599998</v>
      </c>
      <c r="AP158" s="9"/>
      <c r="AQ158" s="22">
        <v>-4.5165999999999998E-2</v>
      </c>
      <c r="AR158" s="22">
        <v>145.27699999999999</v>
      </c>
      <c r="AS158" s="22">
        <v>-3.5595700000000001E-2</v>
      </c>
      <c r="AT158" s="22">
        <v>148</v>
      </c>
      <c r="AU158" s="22">
        <v>-4.5574999999999997E-2</v>
      </c>
      <c r="AV158">
        <f t="shared" si="32"/>
        <v>35.595700000000001</v>
      </c>
      <c r="AW158">
        <f t="shared" si="33"/>
        <v>-1.6077153862</v>
      </c>
      <c r="AX158" s="9"/>
      <c r="AY158" s="22">
        <v>0.64529400000000003</v>
      </c>
      <c r="AZ158" s="22">
        <v>191.08600000000001</v>
      </c>
      <c r="BA158" s="22">
        <v>-1.8615699999999999E-2</v>
      </c>
      <c r="BB158" s="22">
        <v>148</v>
      </c>
      <c r="BC158" s="22">
        <v>0.64444000000000001</v>
      </c>
      <c r="BD158">
        <f t="shared" si="34"/>
        <v>18.6157</v>
      </c>
      <c r="BE158">
        <f t="shared" si="35"/>
        <v>12.012599515800002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50.799700000000001</v>
      </c>
      <c r="I159" s="22">
        <v>-3.5818500000000003E-2</v>
      </c>
      <c r="J159" s="22">
        <v>149</v>
      </c>
      <c r="K159" s="22">
        <v>-5.1269500000000003E-2</v>
      </c>
      <c r="L159">
        <f t="shared" si="24"/>
        <v>35.8185</v>
      </c>
      <c r="M159">
        <f t="shared" si="25"/>
        <v>-1.7981388459000001</v>
      </c>
      <c r="N159" s="9"/>
      <c r="O159" s="22">
        <v>0.65032999999999996</v>
      </c>
      <c r="P159" s="22">
        <v>97.903099999999995</v>
      </c>
      <c r="Q159" s="22">
        <v>-1.67999E-2</v>
      </c>
      <c r="R159" s="22">
        <v>149</v>
      </c>
      <c r="S159" s="22">
        <v>0.64956700000000001</v>
      </c>
      <c r="T159">
        <f t="shared" si="26"/>
        <v>16.799900000000001</v>
      </c>
      <c r="U159">
        <f t="shared" si="27"/>
        <v>10.925478967</v>
      </c>
      <c r="X159" s="9"/>
      <c r="Y159" s="22">
        <v>-5.02014E-2</v>
      </c>
      <c r="Z159" s="22">
        <v>194.41900000000001</v>
      </c>
      <c r="AA159" s="22">
        <v>-3.5748299999999997E-2</v>
      </c>
      <c r="AB159" s="22">
        <v>149</v>
      </c>
      <c r="AC159" s="22">
        <v>-5.1178000000000001E-2</v>
      </c>
      <c r="AD159">
        <f t="shared" si="28"/>
        <v>35.748299999999993</v>
      </c>
      <c r="AE159">
        <f t="shared" si="29"/>
        <v>-1.7946147076199996</v>
      </c>
      <c r="AF159" s="9"/>
      <c r="AG159" s="22">
        <v>0.65032999999999996</v>
      </c>
      <c r="AH159" s="22">
        <v>197.77699999999999</v>
      </c>
      <c r="AI159" s="22">
        <v>-1.6876200000000001E-2</v>
      </c>
      <c r="AJ159" s="22">
        <v>149</v>
      </c>
      <c r="AK159" s="22">
        <v>0.64947500000000002</v>
      </c>
      <c r="AL159">
        <f t="shared" si="30"/>
        <v>16.876200000000001</v>
      </c>
      <c r="AM159">
        <f t="shared" si="31"/>
        <v>10.975099146</v>
      </c>
      <c r="AP159" s="9"/>
      <c r="AQ159" s="22">
        <v>-5.02014E-2</v>
      </c>
      <c r="AR159" s="22">
        <v>145.28800000000001</v>
      </c>
      <c r="AS159" s="22">
        <v>-3.5632299999999999E-2</v>
      </c>
      <c r="AT159" s="22">
        <v>149</v>
      </c>
      <c r="AU159" s="22">
        <v>-5.1147499999999999E-2</v>
      </c>
      <c r="AV159">
        <f t="shared" si="32"/>
        <v>35.632300000000001</v>
      </c>
      <c r="AW159">
        <f t="shared" si="33"/>
        <v>-1.7887913452199999</v>
      </c>
      <c r="AX159" s="9"/>
      <c r="AY159" s="22">
        <v>0.65032999999999996</v>
      </c>
      <c r="AZ159" s="22">
        <v>191.096</v>
      </c>
      <c r="BA159" s="22">
        <v>-1.6836500000000001E-2</v>
      </c>
      <c r="BB159" s="22">
        <v>149</v>
      </c>
      <c r="BC159" s="22">
        <v>0.649536</v>
      </c>
      <c r="BD159">
        <f t="shared" si="34"/>
        <v>16.836500000000001</v>
      </c>
      <c r="BE159">
        <f t="shared" si="35"/>
        <v>10.949281044999999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50.809800000000003</v>
      </c>
      <c r="I160" s="22">
        <v>-3.58307E-2</v>
      </c>
      <c r="J160" s="22">
        <v>150</v>
      </c>
      <c r="K160" s="22">
        <v>-5.6182900000000001E-2</v>
      </c>
      <c r="L160">
        <f t="shared" si="24"/>
        <v>35.8307</v>
      </c>
      <c r="M160">
        <f t="shared" si="25"/>
        <v>-1.9791732097600001</v>
      </c>
      <c r="N160" s="9"/>
      <c r="O160" s="22">
        <v>0.65536499999999998</v>
      </c>
      <c r="P160" s="22">
        <v>97.913200000000003</v>
      </c>
      <c r="Q160" s="22">
        <v>-1.48468E-2</v>
      </c>
      <c r="R160" s="22">
        <v>150</v>
      </c>
      <c r="S160" s="22">
        <v>0.65454100000000004</v>
      </c>
      <c r="T160">
        <f t="shared" si="26"/>
        <v>14.8468</v>
      </c>
      <c r="U160">
        <f t="shared" si="27"/>
        <v>9.7300730819999988</v>
      </c>
      <c r="X160" s="9"/>
      <c r="Y160" s="22">
        <v>-5.5236800000000003E-2</v>
      </c>
      <c r="Z160" s="22">
        <v>194.43</v>
      </c>
      <c r="AA160" s="22">
        <v>-3.5754399999999999E-2</v>
      </c>
      <c r="AB160" s="22">
        <v>150</v>
      </c>
      <c r="AC160" s="22">
        <v>-5.6182900000000001E-2</v>
      </c>
      <c r="AD160">
        <f t="shared" si="28"/>
        <v>35.754399999999997</v>
      </c>
      <c r="AE160">
        <f t="shared" si="29"/>
        <v>-1.9749586419199998</v>
      </c>
      <c r="AF160" s="9"/>
      <c r="AG160" s="22">
        <v>0.65536499999999998</v>
      </c>
      <c r="AH160" s="22">
        <v>197.78700000000001</v>
      </c>
      <c r="AI160" s="22">
        <v>-1.49292E-2</v>
      </c>
      <c r="AJ160" s="22">
        <v>150</v>
      </c>
      <c r="AK160" s="22">
        <v>0.65466299999999999</v>
      </c>
      <c r="AL160">
        <f t="shared" si="30"/>
        <v>14.9292</v>
      </c>
      <c r="AM160">
        <f t="shared" si="31"/>
        <v>9.7840751580000003</v>
      </c>
      <c r="AP160" s="9"/>
      <c r="AQ160" s="22">
        <v>-5.5236800000000003E-2</v>
      </c>
      <c r="AR160" s="22">
        <v>145.298</v>
      </c>
      <c r="AS160" s="22">
        <v>-3.5647600000000002E-2</v>
      </c>
      <c r="AT160" s="22">
        <v>150</v>
      </c>
      <c r="AU160" s="22">
        <v>-5.6243899999999999E-2</v>
      </c>
      <c r="AV160">
        <f t="shared" si="32"/>
        <v>35.647600000000004</v>
      </c>
      <c r="AW160">
        <f t="shared" si="33"/>
        <v>-1.9690593516800003</v>
      </c>
      <c r="AX160" s="9"/>
      <c r="AY160" s="22">
        <v>0.65536499999999998</v>
      </c>
      <c r="AZ160" s="22">
        <v>191.10599999999999</v>
      </c>
      <c r="BA160" s="22">
        <v>-1.4907800000000001E-2</v>
      </c>
      <c r="BB160" s="22">
        <v>150</v>
      </c>
      <c r="BC160" s="22">
        <v>0.65463300000000002</v>
      </c>
      <c r="BD160">
        <f t="shared" si="34"/>
        <v>14.9078</v>
      </c>
      <c r="BE160">
        <f t="shared" si="35"/>
        <v>9.7700503469999997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50.819899999999997</v>
      </c>
      <c r="I161" s="22">
        <v>-3.5842899999999997E-2</v>
      </c>
      <c r="J161" s="22">
        <v>151</v>
      </c>
      <c r="K161" s="22">
        <v>-6.1248799999999999E-2</v>
      </c>
      <c r="L161">
        <f t="shared" si="24"/>
        <v>35.8429</v>
      </c>
      <c r="M161">
        <f t="shared" si="25"/>
        <v>-2.1603304373799999</v>
      </c>
      <c r="N161" s="9"/>
      <c r="O161" s="22">
        <v>0.66039999999999999</v>
      </c>
      <c r="P161" s="22">
        <v>97.923199999999994</v>
      </c>
      <c r="Q161" s="22">
        <v>-1.27502E-2</v>
      </c>
      <c r="R161" s="22">
        <v>151</v>
      </c>
      <c r="S161" s="22">
        <v>0.65957600000000005</v>
      </c>
      <c r="T161">
        <f t="shared" si="26"/>
        <v>12.7502</v>
      </c>
      <c r="U161">
        <f t="shared" si="27"/>
        <v>8.4202320799999999</v>
      </c>
      <c r="X161" s="9"/>
      <c r="Y161" s="22">
        <v>-6.0272199999999998E-2</v>
      </c>
      <c r="Z161" s="22">
        <v>194.44</v>
      </c>
      <c r="AA161" s="22">
        <v>-3.5763499999999997E-2</v>
      </c>
      <c r="AB161" s="22">
        <v>151</v>
      </c>
      <c r="AC161" s="22">
        <v>-6.1309799999999998E-2</v>
      </c>
      <c r="AD161">
        <f t="shared" si="28"/>
        <v>35.763499999999993</v>
      </c>
      <c r="AE161">
        <f t="shared" si="29"/>
        <v>-2.1555448246999998</v>
      </c>
      <c r="AF161" s="9"/>
      <c r="AG161" s="22">
        <v>0.66039999999999999</v>
      </c>
      <c r="AH161" s="22">
        <v>197.797</v>
      </c>
      <c r="AI161" s="22">
        <v>-1.2814300000000001E-2</v>
      </c>
      <c r="AJ161" s="22">
        <v>151</v>
      </c>
      <c r="AK161" s="22">
        <v>0.65963700000000003</v>
      </c>
      <c r="AL161">
        <f t="shared" si="30"/>
        <v>12.814300000000001</v>
      </c>
      <c r="AM161">
        <f t="shared" si="31"/>
        <v>8.4625637200000003</v>
      </c>
      <c r="AP161" s="9"/>
      <c r="AQ161" s="22">
        <v>-6.0272199999999998E-2</v>
      </c>
      <c r="AR161" s="22">
        <v>145.30799999999999</v>
      </c>
      <c r="AS161" s="22">
        <v>-3.56567E-2</v>
      </c>
      <c r="AT161" s="22">
        <v>151</v>
      </c>
      <c r="AU161" s="22">
        <v>-6.1187699999999998E-2</v>
      </c>
      <c r="AV161">
        <f t="shared" si="32"/>
        <v>35.656700000000001</v>
      </c>
      <c r="AW161">
        <f t="shared" si="33"/>
        <v>-2.1491077537400001</v>
      </c>
      <c r="AX161" s="9"/>
      <c r="AY161" s="22">
        <v>0.66039999999999999</v>
      </c>
      <c r="AZ161" s="22">
        <v>191.11600000000001</v>
      </c>
      <c r="BA161" s="22">
        <v>-1.2805199999999999E-2</v>
      </c>
      <c r="BB161" s="22">
        <v>151</v>
      </c>
      <c r="BC161" s="22">
        <v>0.65960700000000005</v>
      </c>
      <c r="BD161">
        <f t="shared" si="34"/>
        <v>12.805199999999999</v>
      </c>
      <c r="BE161">
        <f t="shared" si="35"/>
        <v>8.4565540800000001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50.829900000000002</v>
      </c>
      <c r="I162" s="22">
        <v>-3.5836800000000002E-2</v>
      </c>
      <c r="J162" s="22">
        <v>152</v>
      </c>
      <c r="K162" s="22">
        <v>-6.6284200000000001E-2</v>
      </c>
      <c r="L162">
        <f t="shared" si="24"/>
        <v>35.836800000000004</v>
      </c>
      <c r="M162">
        <f t="shared" si="25"/>
        <v>-2.3404153996799999</v>
      </c>
      <c r="N162" s="9"/>
      <c r="O162" s="22">
        <v>0.66543600000000003</v>
      </c>
      <c r="P162" s="22">
        <v>97.933300000000003</v>
      </c>
      <c r="Q162" s="22">
        <v>-1.04736E-2</v>
      </c>
      <c r="R162" s="22">
        <v>152</v>
      </c>
      <c r="S162" s="22">
        <v>0.66470300000000004</v>
      </c>
      <c r="T162">
        <f t="shared" si="26"/>
        <v>10.473599999999999</v>
      </c>
      <c r="U162">
        <f t="shared" si="27"/>
        <v>6.9695104896000002</v>
      </c>
      <c r="X162" s="9"/>
      <c r="Y162" s="22">
        <v>-6.5307599999999993E-2</v>
      </c>
      <c r="Z162" s="22">
        <v>194.45</v>
      </c>
      <c r="AA162" s="22">
        <v>-3.5754399999999999E-2</v>
      </c>
      <c r="AB162" s="22">
        <v>152</v>
      </c>
      <c r="AC162" s="22">
        <v>-6.6253699999999999E-2</v>
      </c>
      <c r="AD162">
        <f t="shared" si="28"/>
        <v>35.754399999999997</v>
      </c>
      <c r="AE162">
        <f t="shared" si="29"/>
        <v>-2.3350340534399994</v>
      </c>
      <c r="AF162" s="9"/>
      <c r="AG162" s="22">
        <v>0.66543600000000003</v>
      </c>
      <c r="AH162" s="22">
        <v>197.80699999999999</v>
      </c>
      <c r="AI162" s="22">
        <v>-1.0543800000000001E-2</v>
      </c>
      <c r="AJ162" s="22">
        <v>152</v>
      </c>
      <c r="AK162" s="22">
        <v>0.66479500000000002</v>
      </c>
      <c r="AL162">
        <f t="shared" si="30"/>
        <v>10.543800000000001</v>
      </c>
      <c r="AM162">
        <f t="shared" si="31"/>
        <v>7.0162240968000011</v>
      </c>
      <c r="AP162" s="9"/>
      <c r="AQ162" s="22">
        <v>-6.5307599999999993E-2</v>
      </c>
      <c r="AR162" s="22">
        <v>145.31800000000001</v>
      </c>
      <c r="AS162" s="22">
        <v>-3.56659E-2</v>
      </c>
      <c r="AT162" s="22">
        <v>152</v>
      </c>
      <c r="AU162" s="22">
        <v>-6.6314700000000004E-2</v>
      </c>
      <c r="AV162">
        <f t="shared" si="32"/>
        <v>35.665900000000001</v>
      </c>
      <c r="AW162">
        <f t="shared" si="33"/>
        <v>-2.32925433084</v>
      </c>
      <c r="AX162" s="9"/>
      <c r="AY162" s="22">
        <v>0.66543600000000003</v>
      </c>
      <c r="AZ162" s="22">
        <v>191.126</v>
      </c>
      <c r="BA162" s="22">
        <v>-1.0537700000000001E-2</v>
      </c>
      <c r="BB162" s="22">
        <v>152</v>
      </c>
      <c r="BC162" s="22">
        <v>0.66473400000000005</v>
      </c>
      <c r="BD162">
        <f t="shared" si="34"/>
        <v>10.537700000000001</v>
      </c>
      <c r="BE162">
        <f t="shared" si="35"/>
        <v>7.0121649372000006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50.84</v>
      </c>
      <c r="I163" s="22">
        <v>-3.58307E-2</v>
      </c>
      <c r="J163" s="22">
        <v>153</v>
      </c>
      <c r="K163" s="22">
        <v>-7.13501E-2</v>
      </c>
      <c r="L163">
        <f t="shared" si="24"/>
        <v>35.8307</v>
      </c>
      <c r="M163">
        <f t="shared" si="25"/>
        <v>-2.5204389301000001</v>
      </c>
      <c r="N163" s="9"/>
      <c r="O163" s="22">
        <v>0.67047100000000004</v>
      </c>
      <c r="P163" s="22">
        <v>97.943399999999997</v>
      </c>
      <c r="Q163" s="22">
        <v>-8.0413800000000007E-3</v>
      </c>
      <c r="R163" s="22">
        <v>153</v>
      </c>
      <c r="S163" s="22">
        <v>0.66976899999999995</v>
      </c>
      <c r="T163">
        <f t="shared" si="26"/>
        <v>8.0413800000000002</v>
      </c>
      <c r="U163">
        <f t="shared" si="27"/>
        <v>5.3915120899800009</v>
      </c>
      <c r="X163" s="9"/>
      <c r="Y163" s="22">
        <v>-7.0343000000000003E-2</v>
      </c>
      <c r="Z163" s="22">
        <v>194.46</v>
      </c>
      <c r="AA163" s="22">
        <v>-3.5760500000000001E-2</v>
      </c>
      <c r="AB163" s="22">
        <v>153</v>
      </c>
      <c r="AC163" s="22">
        <v>-7.1319599999999997E-2</v>
      </c>
      <c r="AD163">
        <f t="shared" si="28"/>
        <v>35.7605</v>
      </c>
      <c r="AE163">
        <f t="shared" si="29"/>
        <v>-2.5155008515000001</v>
      </c>
      <c r="AF163" s="9"/>
      <c r="AG163" s="22">
        <v>0.67047100000000004</v>
      </c>
      <c r="AH163" s="22">
        <v>197.81700000000001</v>
      </c>
      <c r="AI163" s="22">
        <v>-8.1176800000000004E-3</v>
      </c>
      <c r="AJ163" s="22">
        <v>153</v>
      </c>
      <c r="AK163" s="22">
        <v>0.66979999999999995</v>
      </c>
      <c r="AL163">
        <f t="shared" si="30"/>
        <v>8.11768</v>
      </c>
      <c r="AM163">
        <f t="shared" si="31"/>
        <v>5.44266902728</v>
      </c>
      <c r="AP163" s="9"/>
      <c r="AQ163" s="22">
        <v>-7.0343000000000003E-2</v>
      </c>
      <c r="AR163" s="22">
        <v>145.328</v>
      </c>
      <c r="AS163" s="22">
        <v>-3.5681200000000003E-2</v>
      </c>
      <c r="AT163" s="22">
        <v>153</v>
      </c>
      <c r="AU163" s="22">
        <v>-7.1319599999999997E-2</v>
      </c>
      <c r="AV163">
        <f t="shared" si="32"/>
        <v>35.681200000000004</v>
      </c>
      <c r="AW163">
        <f t="shared" si="33"/>
        <v>-2.5099226516000002</v>
      </c>
      <c r="AX163" s="9"/>
      <c r="AY163" s="22">
        <v>0.67047100000000004</v>
      </c>
      <c r="AZ163" s="22">
        <v>191.136</v>
      </c>
      <c r="BA163" s="22">
        <v>-8.0993699999999998E-3</v>
      </c>
      <c r="BB163" s="22">
        <v>153</v>
      </c>
      <c r="BC163" s="22">
        <v>0.66979999999999995</v>
      </c>
      <c r="BD163">
        <f t="shared" si="34"/>
        <v>8.0993700000000004</v>
      </c>
      <c r="BE163">
        <f t="shared" si="35"/>
        <v>5.4303927032700008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50.850099999999998</v>
      </c>
      <c r="I164" s="22">
        <v>-3.5821499999999999E-2</v>
      </c>
      <c r="J164" s="22">
        <v>154</v>
      </c>
      <c r="K164" s="22">
        <v>-7.6324500000000003E-2</v>
      </c>
      <c r="L164">
        <f t="shared" si="24"/>
        <v>35.8215</v>
      </c>
      <c r="M164">
        <f t="shared" si="25"/>
        <v>-2.7001673556000001</v>
      </c>
      <c r="N164" s="9"/>
      <c r="O164" s="22">
        <v>0.67550699999999997</v>
      </c>
      <c r="P164" s="22">
        <v>97.953500000000005</v>
      </c>
      <c r="Q164" s="22">
        <v>-5.4077099999999996E-3</v>
      </c>
      <c r="R164" s="22">
        <v>154</v>
      </c>
      <c r="S164" s="22">
        <v>0.67486599999999997</v>
      </c>
      <c r="T164">
        <f t="shared" si="26"/>
        <v>5.4077099999999998</v>
      </c>
      <c r="U164">
        <f t="shared" si="27"/>
        <v>3.6529459589699997</v>
      </c>
      <c r="X164" s="9"/>
      <c r="Y164" s="22">
        <v>-7.5378399999999998E-2</v>
      </c>
      <c r="Z164" s="22">
        <v>194.47</v>
      </c>
      <c r="AA164" s="22">
        <v>-3.5778799999999999E-2</v>
      </c>
      <c r="AB164" s="22">
        <v>154</v>
      </c>
      <c r="AC164" s="22">
        <v>-7.6355000000000006E-2</v>
      </c>
      <c r="AD164">
        <f t="shared" si="28"/>
        <v>35.778799999999997</v>
      </c>
      <c r="AE164">
        <f t="shared" si="29"/>
        <v>-2.6969486979199999</v>
      </c>
      <c r="AF164" s="9"/>
      <c r="AG164" s="22">
        <v>0.67550699999999997</v>
      </c>
      <c r="AH164" s="22">
        <v>197.827</v>
      </c>
      <c r="AI164" s="22">
        <v>-5.4962199999999996E-3</v>
      </c>
      <c r="AJ164" s="22">
        <v>154</v>
      </c>
      <c r="AK164" s="22">
        <v>0.67492700000000005</v>
      </c>
      <c r="AL164">
        <f t="shared" si="30"/>
        <v>5.4962199999999992</v>
      </c>
      <c r="AM164">
        <f t="shared" si="31"/>
        <v>3.7127350835399993</v>
      </c>
      <c r="AP164" s="9"/>
      <c r="AQ164" s="22">
        <v>-7.5378399999999998E-2</v>
      </c>
      <c r="AR164" s="22">
        <v>145.33799999999999</v>
      </c>
      <c r="AS164" s="22">
        <v>-3.5705599999999997E-2</v>
      </c>
      <c r="AT164" s="22">
        <v>154</v>
      </c>
      <c r="AU164" s="22">
        <v>-7.6263399999999995E-2</v>
      </c>
      <c r="AV164">
        <f t="shared" si="32"/>
        <v>35.705599999999997</v>
      </c>
      <c r="AW164">
        <f t="shared" si="33"/>
        <v>-2.6914309990399996</v>
      </c>
      <c r="AX164" s="9"/>
      <c r="AY164" s="22">
        <v>0.67550699999999997</v>
      </c>
      <c r="AZ164" s="22">
        <v>191.14599999999999</v>
      </c>
      <c r="BA164" s="22">
        <v>-5.4901100000000003E-3</v>
      </c>
      <c r="BB164" s="22">
        <v>154</v>
      </c>
      <c r="BC164" s="22">
        <v>0.67492700000000005</v>
      </c>
      <c r="BD164">
        <f t="shared" si="34"/>
        <v>5.4901100000000005</v>
      </c>
      <c r="BE164">
        <f t="shared" si="35"/>
        <v>3.7086077357700002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50.860100000000003</v>
      </c>
      <c r="I165" s="22">
        <v>-3.5827600000000001E-2</v>
      </c>
      <c r="J165" s="22">
        <v>155</v>
      </c>
      <c r="K165" s="22">
        <v>-8.1481899999999996E-2</v>
      </c>
      <c r="L165">
        <f t="shared" si="24"/>
        <v>35.827600000000004</v>
      </c>
      <c r="M165">
        <f t="shared" si="25"/>
        <v>-2.8810334608799999</v>
      </c>
      <c r="N165" s="9"/>
      <c r="O165" s="22">
        <v>0.68054199999999998</v>
      </c>
      <c r="P165" s="22">
        <v>97.963499999999996</v>
      </c>
      <c r="Q165" s="22">
        <v>-2.6083399999999998E-3</v>
      </c>
      <c r="R165" s="22">
        <v>155</v>
      </c>
      <c r="S165" s="22">
        <v>0.67999299999999996</v>
      </c>
      <c r="T165">
        <f t="shared" si="26"/>
        <v>2.6083399999999997</v>
      </c>
      <c r="U165">
        <f t="shared" si="27"/>
        <v>1.7750849202799996</v>
      </c>
      <c r="X165" s="9"/>
      <c r="Y165" s="22">
        <v>-8.0413799999999994E-2</v>
      </c>
      <c r="Z165" s="22">
        <v>194.48</v>
      </c>
      <c r="AA165" s="22">
        <v>-3.5781899999999998E-2</v>
      </c>
      <c r="AB165" s="22">
        <v>155</v>
      </c>
      <c r="AC165" s="22">
        <v>-8.1390400000000002E-2</v>
      </c>
      <c r="AD165">
        <f t="shared" si="28"/>
        <v>35.7819</v>
      </c>
      <c r="AE165">
        <f t="shared" si="29"/>
        <v>-2.8773585502199999</v>
      </c>
      <c r="AF165" s="9"/>
      <c r="AG165" s="22">
        <v>0.68054199999999998</v>
      </c>
      <c r="AH165" s="22">
        <v>197.83699999999999</v>
      </c>
      <c r="AI165" s="22">
        <v>-2.6867699999999998E-3</v>
      </c>
      <c r="AJ165" s="22">
        <v>155</v>
      </c>
      <c r="AK165" s="22">
        <v>0.67993199999999998</v>
      </c>
      <c r="AL165">
        <f t="shared" si="30"/>
        <v>2.6867699999999997</v>
      </c>
      <c r="AM165">
        <f t="shared" si="31"/>
        <v>1.8284598293399996</v>
      </c>
      <c r="AP165" s="9"/>
      <c r="AQ165" s="22">
        <v>-8.0413799999999994E-2</v>
      </c>
      <c r="AR165" s="22">
        <v>145.34800000000001</v>
      </c>
      <c r="AS165" s="22">
        <v>-3.5720799999999997E-2</v>
      </c>
      <c r="AT165" s="22">
        <v>155</v>
      </c>
      <c r="AU165" s="22">
        <v>-8.1359899999999999E-2</v>
      </c>
      <c r="AV165">
        <f t="shared" si="32"/>
        <v>35.720799999999997</v>
      </c>
      <c r="AW165">
        <f t="shared" si="33"/>
        <v>-2.8724452670399994</v>
      </c>
      <c r="AX165" s="9"/>
      <c r="AY165" s="22">
        <v>0.68054199999999998</v>
      </c>
      <c r="AZ165" s="22">
        <v>191.15600000000001</v>
      </c>
      <c r="BA165" s="22">
        <v>-2.6861599999999999E-3</v>
      </c>
      <c r="BB165" s="22">
        <v>155</v>
      </c>
      <c r="BC165" s="22">
        <v>0.67993199999999998</v>
      </c>
      <c r="BD165">
        <f t="shared" si="34"/>
        <v>2.6861600000000001</v>
      </c>
      <c r="BE165">
        <f t="shared" si="35"/>
        <v>1.8280446987200001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50.870199999999997</v>
      </c>
      <c r="I166" s="22">
        <v>-3.5842899999999997E-2</v>
      </c>
      <c r="J166" s="22">
        <v>156</v>
      </c>
      <c r="K166" s="22">
        <v>-8.6364700000000003E-2</v>
      </c>
      <c r="L166">
        <f t="shared" si="24"/>
        <v>35.8429</v>
      </c>
      <c r="M166">
        <f t="shared" si="25"/>
        <v>-3.06274713068</v>
      </c>
      <c r="N166" s="9"/>
      <c r="O166" s="22">
        <v>0.68557699999999999</v>
      </c>
      <c r="P166" s="22">
        <v>97.973600000000005</v>
      </c>
      <c r="Q166" s="22">
        <v>3.9636199999999998E-4</v>
      </c>
      <c r="R166" s="22">
        <v>156</v>
      </c>
      <c r="S166" s="22">
        <v>0.68511999999999995</v>
      </c>
      <c r="T166">
        <f t="shared" si="26"/>
        <v>-0.39636199999999999</v>
      </c>
      <c r="U166">
        <f t="shared" si="27"/>
        <v>-0.271736670874</v>
      </c>
      <c r="X166" s="9"/>
      <c r="Y166" s="22">
        <v>-8.5449200000000003E-2</v>
      </c>
      <c r="Z166" s="22">
        <v>194.49</v>
      </c>
      <c r="AA166" s="22">
        <v>-3.5794100000000002E-2</v>
      </c>
      <c r="AB166" s="22">
        <v>156</v>
      </c>
      <c r="AC166" s="22">
        <v>-8.64563E-2</v>
      </c>
      <c r="AD166">
        <f t="shared" si="28"/>
        <v>35.7941</v>
      </c>
      <c r="AE166">
        <f t="shared" si="29"/>
        <v>-3.0585772097200001</v>
      </c>
      <c r="AF166" s="9"/>
      <c r="AG166" s="22">
        <v>0.68557699999999999</v>
      </c>
      <c r="AH166" s="22">
        <v>197.84800000000001</v>
      </c>
      <c r="AI166" s="22">
        <v>3.03772E-4</v>
      </c>
      <c r="AJ166" s="22">
        <v>156</v>
      </c>
      <c r="AK166" s="22">
        <v>0.68502799999999997</v>
      </c>
      <c r="AL166">
        <f t="shared" si="30"/>
        <v>-0.30377199999999999</v>
      </c>
      <c r="AM166">
        <f t="shared" si="31"/>
        <v>-0.20825909644399998</v>
      </c>
      <c r="AP166" s="9"/>
      <c r="AQ166" s="22">
        <v>-8.5449200000000003E-2</v>
      </c>
      <c r="AR166" s="22">
        <v>145.358</v>
      </c>
      <c r="AS166" s="22">
        <v>-3.5745199999999998E-2</v>
      </c>
      <c r="AT166" s="22">
        <v>156</v>
      </c>
      <c r="AU166" s="22">
        <v>-8.64563E-2</v>
      </c>
      <c r="AV166">
        <f t="shared" si="32"/>
        <v>35.745199999999997</v>
      </c>
      <c r="AW166">
        <f t="shared" si="33"/>
        <v>-3.0543987438399998</v>
      </c>
      <c r="AX166" s="9"/>
      <c r="AY166" s="22">
        <v>0.68557699999999999</v>
      </c>
      <c r="AZ166" s="22">
        <v>191.166</v>
      </c>
      <c r="BA166" s="22">
        <v>2.9928600000000001E-4</v>
      </c>
      <c r="BB166" s="22">
        <v>156</v>
      </c>
      <c r="BC166" s="22">
        <v>0.68508899999999995</v>
      </c>
      <c r="BD166">
        <f t="shared" si="34"/>
        <v>-0.299286</v>
      </c>
      <c r="BE166">
        <f t="shared" si="35"/>
        <v>-0.20518359802200001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50.880299999999998</v>
      </c>
      <c r="I167" s="22">
        <v>-3.5879500000000002E-2</v>
      </c>
      <c r="J167" s="22">
        <v>157</v>
      </c>
      <c r="K167" s="22">
        <v>-9.1491699999999995E-2</v>
      </c>
      <c r="L167">
        <f t="shared" si="24"/>
        <v>35.8795</v>
      </c>
      <c r="M167">
        <f t="shared" si="25"/>
        <v>-3.2465422057</v>
      </c>
      <c r="N167" s="9"/>
      <c r="O167" s="22">
        <v>0.69061300000000003</v>
      </c>
      <c r="P167" s="22">
        <v>97.983699999999999</v>
      </c>
      <c r="Q167" s="22">
        <v>3.5781900000000002E-3</v>
      </c>
      <c r="R167" s="22">
        <v>157</v>
      </c>
      <c r="S167" s="22">
        <v>0.69015499999999996</v>
      </c>
      <c r="T167">
        <f t="shared" si="26"/>
        <v>-3.5781900000000002</v>
      </c>
      <c r="U167">
        <f t="shared" si="27"/>
        <v>-2.4711445304700002</v>
      </c>
      <c r="X167" s="9"/>
      <c r="Y167" s="22">
        <v>-9.0484599999999998E-2</v>
      </c>
      <c r="Z167" s="22">
        <v>194.5</v>
      </c>
      <c r="AA167" s="22">
        <v>-3.5794100000000002E-2</v>
      </c>
      <c r="AB167" s="22">
        <v>157</v>
      </c>
      <c r="AC167" s="22">
        <v>-9.1522199999999998E-2</v>
      </c>
      <c r="AD167">
        <f t="shared" si="28"/>
        <v>35.7941</v>
      </c>
      <c r="AE167">
        <f t="shared" si="29"/>
        <v>-3.2388148208600001</v>
      </c>
      <c r="AF167" s="9"/>
      <c r="AG167" s="22">
        <v>0.69061300000000003</v>
      </c>
      <c r="AH167" s="22">
        <v>197.858</v>
      </c>
      <c r="AI167" s="22">
        <v>3.4832800000000001E-3</v>
      </c>
      <c r="AJ167" s="22">
        <v>157</v>
      </c>
      <c r="AK167" s="22">
        <v>0.69021600000000005</v>
      </c>
      <c r="AL167">
        <f t="shared" si="30"/>
        <v>-3.4832800000000002</v>
      </c>
      <c r="AM167">
        <f t="shared" si="31"/>
        <v>-2.4055984506400003</v>
      </c>
      <c r="AP167" s="9"/>
      <c r="AQ167" s="22">
        <v>-9.0484599999999998E-2</v>
      </c>
      <c r="AR167" s="22">
        <v>145.36799999999999</v>
      </c>
      <c r="AS167" s="22">
        <v>-3.5757400000000002E-2</v>
      </c>
      <c r="AT167" s="22">
        <v>157</v>
      </c>
      <c r="AU167" s="22">
        <v>-9.1461200000000006E-2</v>
      </c>
      <c r="AV167">
        <f t="shared" si="32"/>
        <v>35.757400000000004</v>
      </c>
      <c r="AW167">
        <f t="shared" si="33"/>
        <v>-3.2354940360400004</v>
      </c>
      <c r="AX167" s="9"/>
      <c r="AY167" s="22">
        <v>0.69061300000000003</v>
      </c>
      <c r="AZ167" s="22">
        <v>191.17599999999999</v>
      </c>
      <c r="BA167" s="22">
        <v>3.4939599999999999E-3</v>
      </c>
      <c r="BB167" s="22">
        <v>157</v>
      </c>
      <c r="BC167" s="22">
        <v>0.69015499999999996</v>
      </c>
      <c r="BD167">
        <f t="shared" si="34"/>
        <v>-3.49396</v>
      </c>
      <c r="BE167">
        <f t="shared" si="35"/>
        <v>-2.4129741974800001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50.8904</v>
      </c>
      <c r="I168" s="22">
        <v>-3.5903900000000002E-2</v>
      </c>
      <c r="J168" s="22">
        <v>158</v>
      </c>
      <c r="K168" s="22">
        <v>-9.6527100000000005E-2</v>
      </c>
      <c r="L168">
        <f t="shared" si="24"/>
        <v>35.9039</v>
      </c>
      <c r="M168">
        <f t="shared" si="25"/>
        <v>-3.429540528</v>
      </c>
      <c r="N168" s="9"/>
      <c r="O168" s="22">
        <v>0.69564800000000004</v>
      </c>
      <c r="P168" s="22">
        <v>97.993700000000004</v>
      </c>
      <c r="Q168" s="22">
        <v>6.9610599999999998E-3</v>
      </c>
      <c r="R168" s="22">
        <v>158</v>
      </c>
      <c r="S168" s="22">
        <v>0.69518999999999997</v>
      </c>
      <c r="T168">
        <f t="shared" si="26"/>
        <v>-6.9610599999999998</v>
      </c>
      <c r="U168">
        <f t="shared" si="27"/>
        <v>-4.8424474668800004</v>
      </c>
      <c r="X168" s="9"/>
      <c r="Y168" s="22">
        <v>-9.5519999999999994E-2</v>
      </c>
      <c r="Z168" s="22">
        <v>194.51</v>
      </c>
      <c r="AA168" s="22">
        <v>-3.5791000000000003E-2</v>
      </c>
      <c r="AB168" s="22">
        <v>158</v>
      </c>
      <c r="AC168" s="22">
        <v>-9.6466099999999999E-2</v>
      </c>
      <c r="AD168">
        <f t="shared" si="28"/>
        <v>35.791000000000004</v>
      </c>
      <c r="AE168">
        <f t="shared" si="29"/>
        <v>-3.41875632</v>
      </c>
      <c r="AF168" s="9"/>
      <c r="AG168" s="22">
        <v>0.69564800000000004</v>
      </c>
      <c r="AH168" s="22">
        <v>197.86799999999999</v>
      </c>
      <c r="AI168" s="22">
        <v>6.8512E-3</v>
      </c>
      <c r="AJ168" s="22">
        <v>158</v>
      </c>
      <c r="AK168" s="22">
        <v>0.69518999999999997</v>
      </c>
      <c r="AL168">
        <f t="shared" si="30"/>
        <v>-6.8512000000000004</v>
      </c>
      <c r="AM168">
        <f t="shared" si="31"/>
        <v>-4.7660235776000004</v>
      </c>
      <c r="AP168" s="9"/>
      <c r="AQ168" s="22">
        <v>-9.5519999999999994E-2</v>
      </c>
      <c r="AR168" s="22">
        <v>145.37799999999999</v>
      </c>
      <c r="AS168" s="22">
        <v>-3.5757400000000002E-2</v>
      </c>
      <c r="AT168" s="22">
        <v>158</v>
      </c>
      <c r="AU168" s="22">
        <v>-9.6466099999999999E-2</v>
      </c>
      <c r="AV168">
        <f t="shared" si="32"/>
        <v>35.757400000000004</v>
      </c>
      <c r="AW168">
        <f t="shared" si="33"/>
        <v>-3.415546848</v>
      </c>
      <c r="AX168" s="9"/>
      <c r="AY168" s="22">
        <v>0.69564800000000004</v>
      </c>
      <c r="AZ168" s="22">
        <v>191.18700000000001</v>
      </c>
      <c r="BA168" s="22">
        <v>6.8603500000000003E-3</v>
      </c>
      <c r="BB168" s="22">
        <v>158</v>
      </c>
      <c r="BC168" s="22">
        <v>0.69525099999999995</v>
      </c>
      <c r="BD168">
        <f t="shared" si="34"/>
        <v>-6.8603500000000004</v>
      </c>
      <c r="BE168">
        <f t="shared" si="35"/>
        <v>-4.7723887568000007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50.900399999999998</v>
      </c>
      <c r="I169" s="22">
        <v>-3.59253E-2</v>
      </c>
      <c r="J169" s="22">
        <v>159</v>
      </c>
      <c r="K169" s="22">
        <v>-0.101532</v>
      </c>
      <c r="L169">
        <f t="shared" si="24"/>
        <v>35.9253</v>
      </c>
      <c r="M169">
        <f t="shared" si="25"/>
        <v>-3.6124685415000002</v>
      </c>
      <c r="N169" s="9"/>
      <c r="O169" s="22">
        <v>0.70068399999999997</v>
      </c>
      <c r="P169" s="22">
        <v>98.003799999999998</v>
      </c>
      <c r="Q169" s="22">
        <v>1.05316E-2</v>
      </c>
      <c r="R169" s="22">
        <v>159</v>
      </c>
      <c r="S169" s="22">
        <v>0.70037799999999995</v>
      </c>
      <c r="T169">
        <f t="shared" si="26"/>
        <v>-10.531600000000001</v>
      </c>
      <c r="U169">
        <f t="shared" si="27"/>
        <v>-7.3793236144000005</v>
      </c>
      <c r="X169" s="9"/>
      <c r="Y169" s="22">
        <v>-0.10055500000000001</v>
      </c>
      <c r="Z169" s="22">
        <v>194.52</v>
      </c>
      <c r="AA169" s="22">
        <v>-3.5791000000000003E-2</v>
      </c>
      <c r="AB169" s="22">
        <v>159</v>
      </c>
      <c r="AC169" s="22">
        <v>-0.10162400000000001</v>
      </c>
      <c r="AD169">
        <f t="shared" si="28"/>
        <v>35.791000000000004</v>
      </c>
      <c r="AE169">
        <f t="shared" si="29"/>
        <v>-3.5989640050000005</v>
      </c>
      <c r="AF169" s="9"/>
      <c r="AG169" s="22">
        <v>0.70068399999999997</v>
      </c>
      <c r="AH169" s="22">
        <v>197.87799999999999</v>
      </c>
      <c r="AI169" s="22">
        <v>1.04248E-2</v>
      </c>
      <c r="AJ169" s="22">
        <v>159</v>
      </c>
      <c r="AK169" s="22">
        <v>0.70031699999999997</v>
      </c>
      <c r="AL169">
        <f t="shared" si="30"/>
        <v>-10.424799999999999</v>
      </c>
      <c r="AM169">
        <f t="shared" si="31"/>
        <v>-7.304490563199999</v>
      </c>
      <c r="AP169" s="9"/>
      <c r="AQ169" s="22">
        <v>-0.10055500000000001</v>
      </c>
      <c r="AR169" s="22">
        <v>145.38800000000001</v>
      </c>
      <c r="AS169" s="22">
        <v>-3.5766600000000003E-2</v>
      </c>
      <c r="AT169" s="22">
        <v>159</v>
      </c>
      <c r="AU169" s="22">
        <v>-0.10147100000000001</v>
      </c>
      <c r="AV169">
        <f t="shared" si="32"/>
        <v>35.766600000000004</v>
      </c>
      <c r="AW169">
        <f t="shared" si="33"/>
        <v>-3.5965104630000004</v>
      </c>
      <c r="AX169" s="9"/>
      <c r="AY169" s="22">
        <v>0.70068399999999997</v>
      </c>
      <c r="AZ169" s="22">
        <v>191.197</v>
      </c>
      <c r="BA169" s="22">
        <v>1.04431E-2</v>
      </c>
      <c r="BB169" s="22">
        <v>159</v>
      </c>
      <c r="BC169" s="22">
        <v>0.70034799999999997</v>
      </c>
      <c r="BD169">
        <f t="shared" si="34"/>
        <v>-10.443100000000001</v>
      </c>
      <c r="BE169">
        <f t="shared" si="35"/>
        <v>-7.3173130804000008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U1" workbookViewId="0">
      <selection activeCell="BD11" sqref="BD11:BE171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3334.4604395590982</v>
      </c>
      <c r="H2" s="2"/>
      <c r="I2" s="6" t="s">
        <v>12</v>
      </c>
      <c r="J2" s="2"/>
      <c r="K2" s="7" t="s">
        <v>13</v>
      </c>
      <c r="L2" s="3">
        <f>L4*I6*L9/100*100</f>
        <v>18.076544559000002</v>
      </c>
      <c r="M2" s="8" t="s">
        <v>14</v>
      </c>
      <c r="N2" s="9"/>
      <c r="O2" s="2">
        <f>ABS(S7-S6)/ABS(T7-T6)*1000</f>
        <v>557.36516483537582</v>
      </c>
      <c r="P2" s="2"/>
      <c r="Q2" s="6" t="s">
        <v>15</v>
      </c>
      <c r="R2" s="2"/>
      <c r="S2" s="7" t="s">
        <v>13</v>
      </c>
      <c r="T2" s="3">
        <f>T4*Q6*T9/100*100</f>
        <v>18.032047404</v>
      </c>
      <c r="U2" s="8" t="s">
        <v>14</v>
      </c>
      <c r="X2" s="9"/>
      <c r="Y2" s="2">
        <f>ABS(AC7-AC6)/ABS(AD7-AD6)*1000</f>
        <v>406.48426229508226</v>
      </c>
      <c r="Z2" s="2"/>
      <c r="AA2" s="6" t="s">
        <v>12</v>
      </c>
      <c r="AB2" s="2"/>
      <c r="AC2" s="7" t="s">
        <v>13</v>
      </c>
      <c r="AD2" s="3">
        <f>AD4*AA6*AD9/100*100</f>
        <v>17.956097161100004</v>
      </c>
      <c r="AE2" s="8" t="s">
        <v>14</v>
      </c>
      <c r="AF2" s="9"/>
      <c r="AG2" s="2">
        <f>ABS(AK7-AK6)/ABS(AL7-AL6)*1000</f>
        <v>1990.6690789482857</v>
      </c>
      <c r="AH2" s="2"/>
      <c r="AI2" s="6" t="s">
        <v>15</v>
      </c>
      <c r="AJ2" s="2"/>
      <c r="AK2" s="7" t="s">
        <v>13</v>
      </c>
      <c r="AL2" s="3">
        <f>AL4*AI6*AL9/100*100</f>
        <v>17.976929951199999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17.942403400600003</v>
      </c>
      <c r="AW2" s="8" t="s">
        <v>14</v>
      </c>
      <c r="AX2" s="9"/>
      <c r="AY2" s="2">
        <f>ABS(BC7-BC6)/ABS(BD7-BD6)*1000</f>
        <v>834.98016393394062</v>
      </c>
      <c r="AZ2" s="2"/>
      <c r="BA2" s="6" t="s">
        <v>15</v>
      </c>
      <c r="BB2" s="2"/>
      <c r="BC2" s="7" t="s">
        <v>13</v>
      </c>
      <c r="BD2" s="3">
        <f>BD4*BA6*BD9/100*100</f>
        <v>17.975179294399997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0.68930100000000005</v>
      </c>
      <c r="J3" s="2"/>
      <c r="K3" s="10">
        <f>INDEX(L11:L1056,MATCH(I3,K11:K1056,0))</f>
        <v>-0.68878200000000001</v>
      </c>
      <c r="L3" s="41" t="s">
        <v>16</v>
      </c>
      <c r="M3" s="11">
        <f>M9</f>
        <v>18.076544559000002</v>
      </c>
      <c r="N3" s="9"/>
      <c r="O3" s="2" t="s">
        <v>44</v>
      </c>
      <c r="P3" s="2"/>
      <c r="Q3" s="2">
        <f>INDEX(S11:S1056,MATCH(0,T11:T1056,-1))</f>
        <v>0.68502799999999997</v>
      </c>
      <c r="R3" s="2"/>
      <c r="S3" s="10">
        <f>INDEX(T11:T1056,MATCH(Q3,S11:S1056,0))</f>
        <v>1.1285399999999999</v>
      </c>
      <c r="T3" s="41" t="s">
        <v>16</v>
      </c>
      <c r="U3" s="11">
        <f>U9</f>
        <v>18.032047404</v>
      </c>
      <c r="X3" s="9"/>
      <c r="Y3" s="2" t="s">
        <v>44</v>
      </c>
      <c r="Z3" s="2"/>
      <c r="AA3" s="2">
        <f>INDEX(AC11:AC856,MATCH(0,AD11:AD856,1))</f>
        <v>0.68933100000000003</v>
      </c>
      <c r="AB3" s="2"/>
      <c r="AC3" s="10">
        <f>INDEX(AD11:AD1056,MATCH(AA3,AC11:AC1056,0))</f>
        <v>-1.87988</v>
      </c>
      <c r="AD3" s="41" t="s">
        <v>16</v>
      </c>
      <c r="AE3" s="11">
        <f>AE9</f>
        <v>17.956097161100001</v>
      </c>
      <c r="AF3" s="9"/>
      <c r="AG3" s="2" t="s">
        <v>44</v>
      </c>
      <c r="AH3" s="2"/>
      <c r="AI3" s="2">
        <f>INDEX(AK11:AK1056,MATCH(0,AL11:AL1056,-1))</f>
        <v>0.68502799999999997</v>
      </c>
      <c r="AJ3" s="2"/>
      <c r="AK3" s="10">
        <f>INDEX(AL11:AL1056,MATCH(AI3,AK11:AK1056,0))</f>
        <v>0.50872799999999996</v>
      </c>
      <c r="AL3" s="41" t="s">
        <v>16</v>
      </c>
      <c r="AM3" s="11">
        <f>AM9</f>
        <v>17.976929951199999</v>
      </c>
      <c r="AP3" s="9"/>
      <c r="AQ3" s="2" t="s">
        <v>44</v>
      </c>
      <c r="AR3" s="2"/>
      <c r="AS3" s="2">
        <f>INDEX(AU11:AU856,MATCH(0,AV11:AV856,1))</f>
        <v>0.68927000000000005</v>
      </c>
      <c r="AT3" s="2"/>
      <c r="AU3" s="10">
        <f>INDEX(AV11:AV1056,MATCH(AS3,AU11:AU1056,0))</f>
        <v>-2.2995000000000001</v>
      </c>
      <c r="AV3" s="41" t="s">
        <v>16</v>
      </c>
      <c r="AW3" s="11">
        <f>AW9</f>
        <v>17.942403400600003</v>
      </c>
      <c r="AX3" s="9"/>
      <c r="AY3" s="2" t="s">
        <v>44</v>
      </c>
      <c r="AZ3" s="2"/>
      <c r="BA3" s="2">
        <f>INDEX(BC11:BC1056,MATCH(0,BD11:BD1056,-1))</f>
        <v>0.68502799999999997</v>
      </c>
      <c r="BB3" s="2"/>
      <c r="BC3" s="10">
        <f>INDEX(BD11:BD1056,MATCH(BA3,BC11:BC1056,0))</f>
        <v>0.29254200000000002</v>
      </c>
      <c r="BD3" s="41" t="s">
        <v>16</v>
      </c>
      <c r="BE3" s="11">
        <f>BE9</f>
        <v>17.9751792944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1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1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1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1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1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1" t="s">
        <v>16</v>
      </c>
      <c r="FH3" s="11">
        <f>FH9</f>
        <v>0</v>
      </c>
    </row>
    <row r="4" spans="1:164">
      <c r="F4" s="9"/>
      <c r="G4" s="2">
        <f>ABS(I3-I4)/ABS(K3-K4)*1000</f>
        <v>1.7569791403108368</v>
      </c>
      <c r="H4" s="2"/>
      <c r="I4" s="2">
        <f>INDEX(K11:K1000,1+MATCH(0,L11:L856,1))</f>
        <v>0.68420400000000003</v>
      </c>
      <c r="J4" s="2"/>
      <c r="K4" s="10">
        <f>INDEX(L11:L1056,MATCH(I4,K11:K1056,0))</f>
        <v>2.2122199999999999</v>
      </c>
      <c r="L4" s="40">
        <f>M3/(I6*L9)</f>
        <v>0.75968081626959527</v>
      </c>
      <c r="M4" s="8" t="s">
        <v>17</v>
      </c>
      <c r="N4" s="9"/>
      <c r="O4" s="2">
        <f>ABS(Q3-Q4)/ABS(S3-S4)*1000</f>
        <v>1.6992815118439906</v>
      </c>
      <c r="P4" s="2"/>
      <c r="Q4" s="2">
        <f>INDEX(S11:S856,1+MATCH(0,T11:T856,-1))</f>
        <v>0.69009399999999999</v>
      </c>
      <c r="R4" s="2"/>
      <c r="S4" s="10">
        <f>INDEX(T11:T856,MATCH(Q4,S11:S856,0))</f>
        <v>-1.8527199999999999</v>
      </c>
      <c r="T4" s="40">
        <f>U3/(Q6*T9)</f>
        <v>0.75935920525911826</v>
      </c>
      <c r="U4" s="8" t="s">
        <v>17</v>
      </c>
      <c r="X4" s="9"/>
      <c r="Y4" s="2">
        <f>ABS(AA3-AA4)/ABS(AC3-AC4)*1000</f>
        <v>1.7306020430341194</v>
      </c>
      <c r="Z4" s="2"/>
      <c r="AA4" s="2">
        <f>INDEX(AC11:AC1000,1+MATCH(0,AD11:AD856,1))</f>
        <v>0.68423500000000004</v>
      </c>
      <c r="AB4" s="2"/>
      <c r="AC4" s="10">
        <f>INDEX(AD11:AD1056,MATCH(AA4,AC11:AC1056,0))</f>
        <v>1.0647600000000002</v>
      </c>
      <c r="AD4" s="40">
        <f>AE3/(AA6*AD9)</f>
        <v>0.75641831558087036</v>
      </c>
      <c r="AE4" s="8" t="s">
        <v>17</v>
      </c>
      <c r="AF4" s="9"/>
      <c r="AG4" s="2">
        <f>ABS(AI3-AI4)/ABS(AK3-AK4)*1000</f>
        <v>1.6969864671369792</v>
      </c>
      <c r="AH4" s="2"/>
      <c r="AI4" s="2">
        <f>INDEX(AK11:AK856,1+MATCH(0,AL11:AL856,-1))</f>
        <v>0.69015499999999996</v>
      </c>
      <c r="AJ4" s="2"/>
      <c r="AK4" s="10">
        <f>INDEX(AL11:AL856,MATCH(AI4,AK11:AK856,0))</f>
        <v>-2.5125099999999998</v>
      </c>
      <c r="AL4" s="40">
        <f>AM3/(AI6*AL9)</f>
        <v>0.75905207007283082</v>
      </c>
      <c r="AM4" s="8" t="s">
        <v>17</v>
      </c>
      <c r="AP4" s="9"/>
      <c r="AQ4" s="2">
        <f>ABS(AS3-AS4)/ABS(AU3-AU4)*1000</f>
        <v>1.6392135030822785</v>
      </c>
      <c r="AR4" s="2"/>
      <c r="AS4" s="2">
        <f>INDEX(AU11:AU1000,1+MATCH(0,AV11:AV856,1))</f>
        <v>0.68423500000000004</v>
      </c>
      <c r="AT4" s="2"/>
      <c r="AU4" s="10">
        <f>INDEX(AV11:AV1056,MATCH(AS4,AU11:AU1056,0))</f>
        <v>0.77209499999999998</v>
      </c>
      <c r="AV4" s="40">
        <f>AW3/(AS6*AV9)</f>
        <v>0.75806486382434257</v>
      </c>
      <c r="AW4" s="8" t="s">
        <v>17</v>
      </c>
      <c r="AX4" s="9"/>
      <c r="AY4" s="2">
        <f>ABS(BA3-BA4)/ABS(BC3-BC4)*1000</f>
        <v>1.6573227523068288</v>
      </c>
      <c r="AZ4" s="2"/>
      <c r="BA4" s="2">
        <f>INDEX(BC11:BC856,1+MATCH(0,BD11:BD856,-1))</f>
        <v>0.69012499999999999</v>
      </c>
      <c r="BB4" s="2"/>
      <c r="BC4" s="10">
        <f>INDEX(BD11:BD856,MATCH(BA4,BC11:BC856,0))</f>
        <v>-2.7829000000000002</v>
      </c>
      <c r="BD4" s="40">
        <f>BE3/(BA6*BD9)</f>
        <v>0.76011988113188567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0" t="e">
        <f>FH3/(FD6*FG9)</f>
        <v>#N/A</v>
      </c>
      <c r="FH4" s="8" t="s">
        <v>17</v>
      </c>
    </row>
    <row r="5" spans="1:164">
      <c r="F5" s="9"/>
      <c r="G5" s="2"/>
      <c r="H5" s="2"/>
      <c r="I5" s="41" t="s">
        <v>18</v>
      </c>
      <c r="J5" s="41"/>
      <c r="K5" s="7" t="s">
        <v>19</v>
      </c>
      <c r="L5" s="6" t="s">
        <v>20</v>
      </c>
      <c r="M5" s="12">
        <f>INDEX(L11:L1056,MATCH(M9,M11:M1056,0))</f>
        <v>32.052599999999998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31.930500000000002</v>
      </c>
      <c r="X5" s="9"/>
      <c r="Y5" s="2"/>
      <c r="Z5" s="2"/>
      <c r="AA5" s="41" t="s">
        <v>18</v>
      </c>
      <c r="AB5" s="41"/>
      <c r="AC5" s="7" t="s">
        <v>19</v>
      </c>
      <c r="AD5" s="6" t="s">
        <v>20</v>
      </c>
      <c r="AE5" s="12">
        <f>INDEX(AD11:AD1056,MATCH(AE9,AE11:AE1056,0))</f>
        <v>32.125900000000001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31.832899999999999</v>
      </c>
      <c r="AP5" s="9"/>
      <c r="AQ5" s="2"/>
      <c r="AR5" s="2"/>
      <c r="AS5" s="41" t="s">
        <v>18</v>
      </c>
      <c r="AT5" s="41"/>
      <c r="AU5" s="7" t="s">
        <v>19</v>
      </c>
      <c r="AV5" s="6" t="s">
        <v>20</v>
      </c>
      <c r="AW5" s="12">
        <f>INDEX(AV11:AV1056,MATCH(AW9,AW11:AW1056,0))</f>
        <v>32.101400000000005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31.829799999999999</v>
      </c>
      <c r="BH5" s="9"/>
      <c r="BI5" s="2"/>
      <c r="BJ5" s="2"/>
      <c r="BK5" s="41" t="s">
        <v>18</v>
      </c>
      <c r="BL5" s="4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1" t="s">
        <v>18</v>
      </c>
      <c r="CD5" s="4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1" t="s">
        <v>18</v>
      </c>
      <c r="CV5" s="4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1" t="s">
        <v>18</v>
      </c>
      <c r="DN5" s="4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1" t="s">
        <v>18</v>
      </c>
      <c r="EF5" s="4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1" t="s">
        <v>18</v>
      </c>
      <c r="EW5" s="4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0">
        <f>(I3-I4)/(K3-K4)*(-K4)+I4</f>
        <v>0.68809082439377844</v>
      </c>
      <c r="J6" s="40"/>
      <c r="K6" s="13">
        <f>INDEX(K11:K1056,MATCH(L6,L11:L1056,0))</f>
        <v>4.75159E-3</v>
      </c>
      <c r="L6" s="10">
        <f>INDEX(L11:L1056,MATCH(0,K11:K1056,-1))</f>
        <v>34.582500000000003</v>
      </c>
      <c r="M6" s="8" t="s">
        <v>22</v>
      </c>
      <c r="N6" s="9"/>
      <c r="O6" s="2"/>
      <c r="P6" s="2"/>
      <c r="Q6" s="48">
        <f>(Q3-Q4)/(S3-S4)*(-S4)+Q4</f>
        <v>0.68694570715737635</v>
      </c>
      <c r="R6" s="48"/>
      <c r="S6" s="13">
        <f>INDEX(S11:S1056,MATCH(T6,T11:T1056,0))</f>
        <v>-4.6325699999999999E-3</v>
      </c>
      <c r="T6" s="10">
        <f>INDEX(T11:T1056,MATCH(0,S11:S1056,1))</f>
        <v>34.5764</v>
      </c>
      <c r="U6" s="8" t="s">
        <v>22</v>
      </c>
      <c r="X6" s="9"/>
      <c r="Y6" s="2"/>
      <c r="Z6" s="2"/>
      <c r="AA6" s="40">
        <f>(AA3-AA4)/(AC3-AC4)*(-AC4)+AA4</f>
        <v>0.68607767583134105</v>
      </c>
      <c r="AB6" s="40"/>
      <c r="AC6" s="13">
        <f>INDEX(AC11:AC1056,MATCH(AD6,AD11:AD1056,0))</f>
        <v>4.6508799999999996E-3</v>
      </c>
      <c r="AD6" s="10">
        <f>INDEX(AD11:AD1056,MATCH(0,AC11:AC1056,-1))</f>
        <v>34.5886</v>
      </c>
      <c r="AE6" s="8" t="s">
        <v>22</v>
      </c>
      <c r="AF6" s="9"/>
      <c r="AG6" s="2"/>
      <c r="AH6" s="2"/>
      <c r="AI6" s="48">
        <f>(AI3-AI4)/(AK3-AK4)*(-AK4)+AI4</f>
        <v>0.68589130453145364</v>
      </c>
      <c r="AJ6" s="48"/>
      <c r="AK6" s="13">
        <f>INDEX(AK11:AK1056,MATCH(AL6,AL11:AL1056,0))</f>
        <v>-9.6954299999999997E-3</v>
      </c>
      <c r="AL6" s="10">
        <f>INDEX(AL11:AL1056,MATCH(0,AK11:AK1056,1))</f>
        <v>34.524499999999996</v>
      </c>
      <c r="AM6" s="8" t="s">
        <v>22</v>
      </c>
      <c r="AP6" s="9"/>
      <c r="AQ6" s="2"/>
      <c r="AR6" s="2"/>
      <c r="AS6" s="40">
        <f>(AS3-AS4)/(AU3-AU4)*(-AU4)+AS4</f>
        <v>0.68550062854966232</v>
      </c>
      <c r="AT6" s="40"/>
      <c r="AU6" s="13">
        <f>INDEX(AU11:AU1056,MATCH(AV6,AV11:AV1056,0))</f>
        <v>4.6874999999999998E-3</v>
      </c>
      <c r="AV6" s="10">
        <f>INDEX(AV11:AV1056,MATCH(0,AU11:AU1056,-1))</f>
        <v>34.5276</v>
      </c>
      <c r="AW6" s="8" t="s">
        <v>22</v>
      </c>
      <c r="AX6" s="9"/>
      <c r="AY6" s="2"/>
      <c r="AZ6" s="2"/>
      <c r="BA6" s="48">
        <f>(BA3-BA4)/(BC3-BC4)*(-BC4)+BA4</f>
        <v>0.68551283651260531</v>
      </c>
      <c r="BB6" s="48"/>
      <c r="BC6" s="13">
        <f>INDEX(BC11:BC1056,MATCH(BD6,BD11:BD1056,0))</f>
        <v>-4.6264599999999998E-3</v>
      </c>
      <c r="BD6" s="10">
        <f>INDEX(BD11:BD1056,MATCH(0,BC11:BC1056,1))</f>
        <v>34.491</v>
      </c>
      <c r="BE6" s="8" t="s">
        <v>22</v>
      </c>
      <c r="BH6" s="9"/>
      <c r="BI6" s="2"/>
      <c r="BJ6" s="2"/>
      <c r="BK6" s="40" t="e">
        <f>(BK3-BK4)/(BM3-BM4)*(-BM4)+BK4</f>
        <v>#N/A</v>
      </c>
      <c r="BL6" s="4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0" t="e">
        <f>(CC3-CC4)/(CE3-CE4)*(-CE4)+CC4</f>
        <v>#N/A</v>
      </c>
      <c r="CD6" s="4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0" t="e">
        <f>(CU3-CU4)/(CW3-CW4)*(-CW4)+CU4</f>
        <v>#N/A</v>
      </c>
      <c r="CV6" s="4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0" t="e">
        <f>(DM3-DM4)/(DO3-DO4)*(-DO4)+DM4</f>
        <v>#N/A</v>
      </c>
      <c r="DN6" s="4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0" t="e">
        <f>(EE3-EE4)/(EG3-EG4)*(-EG4)+EE4</f>
        <v>#N/A</v>
      </c>
      <c r="EF6" s="4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0" t="e">
        <f>(EV3-EV4)/(EX3-EX4)*(-EX4)+EV4</f>
        <v>#N/A</v>
      </c>
      <c r="EW6" s="4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-2.5592E-2</v>
      </c>
      <c r="L7" s="10">
        <f>INDEX(L11:L856,1+MATCH(0,K11:K856,-1))</f>
        <v>34.573399999999999</v>
      </c>
      <c r="M7" s="12">
        <f>INDEX(K11:K1056,MATCH(M9,M11:M1056,0))</f>
        <v>0.562805</v>
      </c>
      <c r="N7" s="9"/>
      <c r="O7" s="2"/>
      <c r="P7" s="2"/>
      <c r="Q7" s="2"/>
      <c r="R7" s="2"/>
      <c r="S7" s="13">
        <f>INDEX(S11:S1056,MATCH(T7,T11:T1056,0))</f>
        <v>4.3945300000000002E-4</v>
      </c>
      <c r="T7" s="10">
        <f>INDEX(T11:T1056,1+MATCH(0,S11:S1056,1))</f>
        <v>34.567300000000003</v>
      </c>
      <c r="U7" s="12">
        <f>INDEX(S11:S1056,MATCH(U9,U11:U1056,0))</f>
        <v>0.56362900000000005</v>
      </c>
      <c r="X7" s="9"/>
      <c r="Y7" s="2"/>
      <c r="Z7" s="2"/>
      <c r="AA7" s="2"/>
      <c r="AB7" s="2"/>
      <c r="AC7" s="13">
        <f>INDEX(AC11:AC856,MATCH(AD7,AD11:AD856,1))</f>
        <v>-3.0822800000000002E-4</v>
      </c>
      <c r="AD7" s="10">
        <f>INDEX(AD11:AD856,1+MATCH(0,AC11:AC856,-1))</f>
        <v>34.6008</v>
      </c>
      <c r="AE7" s="12">
        <f>INDEX(AC11:AC1056,MATCH(AE9,AE11:AE1056,0))</f>
        <v>0.55783099999999997</v>
      </c>
      <c r="AF7" s="9"/>
      <c r="AG7" s="2"/>
      <c r="AH7" s="2"/>
      <c r="AI7" s="2"/>
      <c r="AJ7" s="2"/>
      <c r="AK7" s="13">
        <f>INDEX(AK11:AK1056,MATCH(AL7,AL11:AL1056,0))</f>
        <v>-3.9953599999999999E-2</v>
      </c>
      <c r="AL7" s="10">
        <f>INDEX(AL11:AL1056,1+MATCH(0,AK11:AK1056,1))</f>
        <v>34.509300000000003</v>
      </c>
      <c r="AM7" s="12">
        <f>INDEX(AK11:AK1056,MATCH(AM9,AM11:AM1056,0))</f>
        <v>0.56362900000000005</v>
      </c>
      <c r="AP7" s="9"/>
      <c r="AQ7" s="2"/>
      <c r="AR7" s="2"/>
      <c r="AS7" s="2"/>
      <c r="AT7" s="2"/>
      <c r="AU7" s="13">
        <f>INDEX(AU11:AU856,MATCH(AV7,AV11:AV856,1))</f>
        <v>-1.5478499999999999E-2</v>
      </c>
      <c r="AV7" s="10">
        <f>INDEX(AV11:AV856,1+MATCH(0,AU11:AU856,-1))</f>
        <v>34.5276</v>
      </c>
      <c r="AW7" s="12">
        <f>INDEX(AU11:AU1056,MATCH(AW9,AW11:AW1056,0))</f>
        <v>0.55770900000000001</v>
      </c>
      <c r="AX7" s="9"/>
      <c r="AY7" s="2"/>
      <c r="AZ7" s="2"/>
      <c r="BA7" s="2"/>
      <c r="BB7" s="2"/>
      <c r="BC7" s="13">
        <f>INDEX(BC11:BC1056,MATCH(BD7,BD11:BD1056,0))</f>
        <v>4.6691899999999999E-4</v>
      </c>
      <c r="BD7" s="10">
        <f>INDEX(BD11:BD1056,1+MATCH(0,BC11:BC1056,1))</f>
        <v>34.497100000000003</v>
      </c>
      <c r="BE7" s="12">
        <f>INDEX(BC11:BC1056,MATCH(BE9,BE11:BE1056,0))</f>
        <v>0.56356799999999996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0.2461596288757941</v>
      </c>
      <c r="J9" s="2"/>
      <c r="K9" s="2"/>
      <c r="L9" s="3">
        <f>(L6-L7)/(K6-K7)*(-K7)+L7</f>
        <v>34.581075004836279</v>
      </c>
      <c r="M9" s="16">
        <f>MAX(M11:M1056)</f>
        <v>18.076544559000002</v>
      </c>
      <c r="N9" s="9"/>
      <c r="O9" s="2"/>
      <c r="P9" s="2"/>
      <c r="Q9" s="2"/>
      <c r="R9" s="2"/>
      <c r="S9" s="2"/>
      <c r="T9" s="3">
        <f>(T6-T7)/(S6-S7)*(-S7)+T7</f>
        <v>34.56808844719356</v>
      </c>
      <c r="U9" s="16">
        <f>MAX(U11:U1056)</f>
        <v>18.032047404</v>
      </c>
      <c r="X9" s="9"/>
      <c r="Y9" s="2"/>
      <c r="Z9" s="2"/>
      <c r="AA9" s="15">
        <f>(MAX(AD2,AL2)-MIN(AD2,AL2))/MAX(AD2,AL2)%</f>
        <v>0.11588625063649476</v>
      </c>
      <c r="AB9" s="2"/>
      <c r="AC9" s="2"/>
      <c r="AD9" s="3">
        <f>(AD6-AD7)/(AC6-AC7)*(-AC7)+AD7</f>
        <v>34.600041722180684</v>
      </c>
      <c r="AE9" s="16">
        <f>MAX(AE11:AE1056)</f>
        <v>17.956097161100001</v>
      </c>
      <c r="AF9" s="9"/>
      <c r="AG9" s="2"/>
      <c r="AH9" s="2"/>
      <c r="AI9" s="2"/>
      <c r="AJ9" s="2"/>
      <c r="AK9" s="2"/>
      <c r="AL9" s="3">
        <f>(AL6-AL7)/(AK6-AK7)*(-AK7)+AL7</f>
        <v>34.52937043783546</v>
      </c>
      <c r="AM9" s="16">
        <f>MAX(AM11:AM1056)</f>
        <v>17.976929951199999</v>
      </c>
      <c r="AP9" s="9"/>
      <c r="AQ9" s="2"/>
      <c r="AR9" s="2"/>
      <c r="AS9" s="15">
        <f>(MAX(AV2,BD2)-MIN(AV2,BD2))/MAX(AV2,BD2)%</f>
        <v>0.18233973226739475</v>
      </c>
      <c r="AT9" s="2"/>
      <c r="AU9" s="2"/>
      <c r="AV9" s="3">
        <f>(AV6-AV7)/(AU6-AU7)*(-AU7)+AV7</f>
        <v>34.5276</v>
      </c>
      <c r="AW9" s="16">
        <f>MAX(AW11:AW1056)</f>
        <v>17.942403400600003</v>
      </c>
      <c r="AX9" s="9"/>
      <c r="AY9" s="2"/>
      <c r="AZ9" s="2"/>
      <c r="BA9" s="2"/>
      <c r="BB9" s="2"/>
      <c r="BC9" s="2"/>
      <c r="BD9" s="3">
        <f>(BD6-BD7)/(BC6-BC7)*(-BC7)+BD7</f>
        <v>34.496540802284692</v>
      </c>
      <c r="BE9" s="16">
        <f>MAX(BE11:BE1056)</f>
        <v>17.9751792944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0.68809082439377844</v>
      </c>
      <c r="B11" s="19">
        <f>IFERROR(L9,0)</f>
        <v>34.581075004836279</v>
      </c>
      <c r="C11" s="20">
        <f>IFERROR(L4,0)</f>
        <v>0.75968081626959527</v>
      </c>
      <c r="D11" s="21">
        <f>IFERROR(L2,0)</f>
        <v>18.076544559000002</v>
      </c>
      <c r="E11" s="21">
        <f>IFERROR(I9,0)</f>
        <v>0.2461596288757941</v>
      </c>
      <c r="F11" s="9"/>
      <c r="G11" s="22">
        <v>0.70495600000000003</v>
      </c>
      <c r="H11" s="22">
        <v>49.0672</v>
      </c>
      <c r="I11" s="22">
        <v>1.05682E-2</v>
      </c>
      <c r="J11" s="22">
        <v>1</v>
      </c>
      <c r="K11" s="22">
        <v>0.70471200000000001</v>
      </c>
      <c r="L11">
        <f>-I11/$F$2*1000</f>
        <v>-10.568199999999999</v>
      </c>
      <c r="M11">
        <f>L11*G11</f>
        <v>-7.4501159991999995</v>
      </c>
      <c r="N11" s="9"/>
      <c r="O11" s="22">
        <v>-9.49097E-2</v>
      </c>
      <c r="P11" s="22">
        <v>96.235600000000005</v>
      </c>
      <c r="Q11" s="22">
        <v>-3.4701500000000003E-2</v>
      </c>
      <c r="R11" s="22">
        <v>1</v>
      </c>
      <c r="S11" s="22">
        <v>-9.5916699999999994E-2</v>
      </c>
      <c r="T11">
        <f>-Q11/$F$2*1000</f>
        <v>34.701500000000003</v>
      </c>
      <c r="U11">
        <f>T11*O11</f>
        <v>-3.2935089545500005</v>
      </c>
      <c r="V11" s="23"/>
      <c r="W11" s="24"/>
      <c r="X11" s="9"/>
      <c r="Y11" s="22">
        <v>0.70495600000000003</v>
      </c>
      <c r="Z11" s="22">
        <v>143.506</v>
      </c>
      <c r="AA11" s="22">
        <v>1.19141E-2</v>
      </c>
      <c r="AB11" s="22">
        <v>1</v>
      </c>
      <c r="AC11" s="22">
        <v>0.704681</v>
      </c>
      <c r="AD11">
        <f>-AA11/$F$2*1000</f>
        <v>-11.914100000000001</v>
      </c>
      <c r="AE11">
        <f>AD11*Y11</f>
        <v>-8.3989162796000016</v>
      </c>
      <c r="AF11" s="9"/>
      <c r="AG11" s="22">
        <v>-9.49097E-2</v>
      </c>
      <c r="AH11" s="22">
        <v>190.834</v>
      </c>
      <c r="AI11" s="22">
        <v>-3.46191E-2</v>
      </c>
      <c r="AJ11" s="22">
        <v>1</v>
      </c>
      <c r="AK11" s="22">
        <v>-9.5794699999999997E-2</v>
      </c>
      <c r="AL11">
        <f>-AI11/$F$2*1000</f>
        <v>34.619100000000003</v>
      </c>
      <c r="AM11">
        <f>AL11*AG11</f>
        <v>-3.2856883952700002</v>
      </c>
      <c r="AP11" s="9"/>
      <c r="AQ11" s="22">
        <v>0.70495600000000003</v>
      </c>
      <c r="AR11" s="22">
        <v>238.19</v>
      </c>
      <c r="AS11" s="22">
        <v>1.23199E-2</v>
      </c>
      <c r="AT11" s="22">
        <v>1</v>
      </c>
      <c r="AU11" s="22">
        <v>0.70465100000000003</v>
      </c>
      <c r="AV11">
        <f>-AS11/$F$2*1000</f>
        <v>-12.319900000000001</v>
      </c>
      <c r="AW11">
        <f>AV11*AQ11</f>
        <v>-8.6849874244000009</v>
      </c>
      <c r="AX11" s="9"/>
      <c r="AY11" s="22">
        <v>-9.49097E-2</v>
      </c>
      <c r="AZ11" s="22">
        <v>285.45800000000003</v>
      </c>
      <c r="BA11" s="22">
        <v>-3.4527599999999999E-2</v>
      </c>
      <c r="BB11" s="22">
        <v>1</v>
      </c>
      <c r="BC11" s="22">
        <v>-9.5855700000000002E-2</v>
      </c>
      <c r="BD11">
        <f>-BA11/$F$2*1000</f>
        <v>34.5276</v>
      </c>
      <c r="BE11">
        <f>BD11*AY11</f>
        <v>-3.27700415772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0.68694570715737635</v>
      </c>
      <c r="B12" s="19">
        <f>IFERROR(T9,0)</f>
        <v>34.56808844719356</v>
      </c>
      <c r="C12" s="20">
        <f>IFERROR(T4,0)</f>
        <v>0.75935920525911826</v>
      </c>
      <c r="D12" s="21">
        <f>IFERROR(T2,0)</f>
        <v>18.032047404</v>
      </c>
      <c r="E12" s="21"/>
      <c r="F12" s="9"/>
      <c r="G12" s="22">
        <v>0.69992100000000002</v>
      </c>
      <c r="H12" s="22">
        <v>49.077300000000001</v>
      </c>
      <c r="I12" s="22">
        <v>7.0587200000000001E-3</v>
      </c>
      <c r="J12" s="22">
        <v>2</v>
      </c>
      <c r="K12" s="22">
        <v>0.69952400000000003</v>
      </c>
      <c r="L12">
        <f t="shared" ref="L12:L75" si="0">-I12/$F$2*1000</f>
        <v>-7.0587200000000001</v>
      </c>
      <c r="M12">
        <f t="shared" ref="M12:M75" si="1">L12*G12</f>
        <v>-4.94054636112</v>
      </c>
      <c r="N12" s="9"/>
      <c r="O12" s="22">
        <v>-8.9874300000000004E-2</v>
      </c>
      <c r="P12" s="22">
        <v>96.245699999999999</v>
      </c>
      <c r="Q12" s="22">
        <v>-3.4695400000000001E-2</v>
      </c>
      <c r="R12" s="22">
        <v>2</v>
      </c>
      <c r="S12" s="22">
        <v>-9.0728799999999998E-2</v>
      </c>
      <c r="T12">
        <f t="shared" ref="T12:T75" si="2">-Q12/$F$2*1000</f>
        <v>34.695399999999999</v>
      </c>
      <c r="U12">
        <f t="shared" ref="U12:U75" si="3">T12*O12</f>
        <v>-3.11822478822</v>
      </c>
      <c r="V12" s="23"/>
      <c r="W12" s="24"/>
      <c r="X12" s="9"/>
      <c r="Y12" s="22">
        <v>0.69992100000000002</v>
      </c>
      <c r="Z12" s="22">
        <v>143.51599999999999</v>
      </c>
      <c r="AA12" s="22">
        <v>8.3709700000000001E-3</v>
      </c>
      <c r="AB12" s="22">
        <v>2</v>
      </c>
      <c r="AC12" s="22">
        <v>0.69949300000000003</v>
      </c>
      <c r="AD12">
        <f t="shared" ref="AD12:AD75" si="4">-AA12/$F$2*1000</f>
        <v>-8.3709699999999998</v>
      </c>
      <c r="AE12">
        <f t="shared" ref="AE12:AE75" si="5">AD12*Y12</f>
        <v>-5.8590176933700002</v>
      </c>
      <c r="AF12" s="9"/>
      <c r="AG12" s="22">
        <v>-8.9874300000000004E-2</v>
      </c>
      <c r="AH12" s="22">
        <v>190.84399999999999</v>
      </c>
      <c r="AI12" s="22">
        <v>-3.4625200000000002E-2</v>
      </c>
      <c r="AJ12" s="22">
        <v>2</v>
      </c>
      <c r="AK12" s="22">
        <v>-9.0881299999999998E-2</v>
      </c>
      <c r="AL12">
        <f t="shared" ref="AL12:AL75" si="6">-AI12/$F$2*1000</f>
        <v>34.6252</v>
      </c>
      <c r="AM12">
        <f t="shared" ref="AM12:AM75" si="7">AL12*AG12</f>
        <v>-3.1119156123600002</v>
      </c>
      <c r="AP12" s="9"/>
      <c r="AQ12" s="22">
        <v>0.69992100000000002</v>
      </c>
      <c r="AR12" s="22">
        <v>238.2</v>
      </c>
      <c r="AS12" s="22">
        <v>8.8439899999999995E-3</v>
      </c>
      <c r="AT12" s="22">
        <v>2</v>
      </c>
      <c r="AU12" s="22">
        <v>0.69952400000000003</v>
      </c>
      <c r="AV12">
        <f t="shared" ref="AV12:AV75" si="8">-AS12/$F$2*1000</f>
        <v>-8.8439899999999998</v>
      </c>
      <c r="AW12">
        <f t="shared" ref="AW12:AW75" si="9">AV12*AQ12</f>
        <v>-6.1900943247900004</v>
      </c>
      <c r="AX12" s="9"/>
      <c r="AY12" s="22">
        <v>-8.9874300000000004E-2</v>
      </c>
      <c r="AZ12" s="22">
        <v>285.46800000000002</v>
      </c>
      <c r="BA12" s="22">
        <v>-3.4521499999999997E-2</v>
      </c>
      <c r="BB12" s="22">
        <v>2</v>
      </c>
      <c r="BC12" s="22">
        <v>-9.0850799999999995E-2</v>
      </c>
      <c r="BD12">
        <f t="shared" ref="BD12:BD75" si="10">-BA12/$F$2*1000</f>
        <v>34.521499999999996</v>
      </c>
      <c r="BE12">
        <f t="shared" ref="BE12:BE75" si="11">BD12*AY12</f>
        <v>-3.1025956474499998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0.68607767583134105</v>
      </c>
      <c r="B13" s="19">
        <f>IFERROR(AD9,0)</f>
        <v>34.600041722180684</v>
      </c>
      <c r="C13" s="20">
        <f>IFERROR(AD4,0)</f>
        <v>0.75641831558087036</v>
      </c>
      <c r="D13" s="21">
        <f>IFERROR(AD2,0)</f>
        <v>17.956097161100004</v>
      </c>
      <c r="E13" s="21">
        <f>IFERROR(AA9,0)</f>
        <v>0.11588625063649476</v>
      </c>
      <c r="F13" s="9"/>
      <c r="G13" s="22">
        <v>0.69488499999999997</v>
      </c>
      <c r="H13" s="22">
        <v>49.087299999999999</v>
      </c>
      <c r="I13" s="22">
        <v>3.8119500000000001E-3</v>
      </c>
      <c r="J13" s="22">
        <v>3</v>
      </c>
      <c r="K13" s="22">
        <v>0.69436600000000004</v>
      </c>
      <c r="L13">
        <f t="shared" si="0"/>
        <v>-3.8119499999999999</v>
      </c>
      <c r="M13">
        <f t="shared" si="1"/>
        <v>-2.64886687575</v>
      </c>
      <c r="N13" s="9"/>
      <c r="O13" s="22">
        <v>-8.4838899999999995E-2</v>
      </c>
      <c r="P13" s="22">
        <v>96.255700000000004</v>
      </c>
      <c r="Q13" s="22">
        <v>-3.4677100000000002E-2</v>
      </c>
      <c r="R13" s="22">
        <v>3</v>
      </c>
      <c r="S13" s="22">
        <v>-8.58154E-2</v>
      </c>
      <c r="T13">
        <f t="shared" si="2"/>
        <v>34.677100000000003</v>
      </c>
      <c r="U13">
        <f t="shared" si="3"/>
        <v>-2.9419670191900003</v>
      </c>
      <c r="V13" s="23"/>
      <c r="W13" s="24"/>
      <c r="X13" s="9"/>
      <c r="Y13" s="22">
        <v>0.69488499999999997</v>
      </c>
      <c r="Z13" s="22">
        <v>143.52600000000001</v>
      </c>
      <c r="AA13" s="22">
        <v>5.0598099999999997E-3</v>
      </c>
      <c r="AB13" s="22">
        <v>3</v>
      </c>
      <c r="AC13" s="22">
        <v>0.69445800000000002</v>
      </c>
      <c r="AD13">
        <f t="shared" si="4"/>
        <v>-5.0598099999999997</v>
      </c>
      <c r="AE13">
        <f t="shared" si="5"/>
        <v>-3.5159860718499996</v>
      </c>
      <c r="AF13" s="9"/>
      <c r="AG13" s="22">
        <v>-8.4838899999999995E-2</v>
      </c>
      <c r="AH13" s="22">
        <v>190.85499999999999</v>
      </c>
      <c r="AI13" s="22">
        <v>-3.46191E-2</v>
      </c>
      <c r="AJ13" s="22">
        <v>3</v>
      </c>
      <c r="AK13" s="22">
        <v>-8.5845900000000003E-2</v>
      </c>
      <c r="AL13">
        <f t="shared" si="6"/>
        <v>34.619100000000003</v>
      </c>
      <c r="AM13">
        <f t="shared" si="7"/>
        <v>-2.9370463629899999</v>
      </c>
      <c r="AP13" s="9"/>
      <c r="AQ13" s="22">
        <v>0.69488499999999997</v>
      </c>
      <c r="AR13" s="22">
        <v>238.21</v>
      </c>
      <c r="AS13" s="22">
        <v>5.39246E-3</v>
      </c>
      <c r="AT13" s="22">
        <v>3</v>
      </c>
      <c r="AU13" s="22">
        <v>0.69445800000000002</v>
      </c>
      <c r="AV13">
        <f t="shared" si="8"/>
        <v>-5.3924599999999998</v>
      </c>
      <c r="AW13">
        <f t="shared" si="9"/>
        <v>-3.7471395670999996</v>
      </c>
      <c r="AX13" s="9"/>
      <c r="AY13" s="22">
        <v>-8.4838899999999995E-2</v>
      </c>
      <c r="AZ13" s="22">
        <v>285.47800000000001</v>
      </c>
      <c r="BA13" s="22">
        <v>-3.4527599999999999E-2</v>
      </c>
      <c r="BB13" s="22">
        <v>3</v>
      </c>
      <c r="BC13" s="22">
        <v>-8.5845900000000003E-2</v>
      </c>
      <c r="BD13">
        <f t="shared" si="10"/>
        <v>34.5276</v>
      </c>
      <c r="BE13">
        <f t="shared" si="11"/>
        <v>-2.9292836036399996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0.68589130453145364</v>
      </c>
      <c r="B14" s="19">
        <f>IFERROR(AL9,0)</f>
        <v>34.52937043783546</v>
      </c>
      <c r="C14" s="20">
        <f>IFERROR(AL4,0)</f>
        <v>0.75905207007283082</v>
      </c>
      <c r="D14" s="21">
        <f>IFERROR(AL2,0)</f>
        <v>17.976929951199999</v>
      </c>
      <c r="E14" s="21"/>
      <c r="F14" s="9"/>
      <c r="G14" s="22">
        <v>0.68984999999999996</v>
      </c>
      <c r="H14" s="22">
        <v>49.0974</v>
      </c>
      <c r="I14" s="22">
        <v>6.8878199999999998E-4</v>
      </c>
      <c r="J14" s="22">
        <v>4</v>
      </c>
      <c r="K14" s="22">
        <v>0.68930100000000005</v>
      </c>
      <c r="L14">
        <f t="shared" si="0"/>
        <v>-0.68878200000000001</v>
      </c>
      <c r="M14">
        <f t="shared" si="1"/>
        <v>-0.4751562627</v>
      </c>
      <c r="N14" s="9"/>
      <c r="O14" s="22">
        <v>-7.9803499999999999E-2</v>
      </c>
      <c r="P14" s="22">
        <v>96.265799999999999</v>
      </c>
      <c r="Q14" s="22">
        <v>-3.4664899999999998E-2</v>
      </c>
      <c r="R14" s="22">
        <v>4</v>
      </c>
      <c r="S14" s="22">
        <v>-8.0718999999999999E-2</v>
      </c>
      <c r="T14">
        <f t="shared" si="2"/>
        <v>34.664899999999996</v>
      </c>
      <c r="U14">
        <f t="shared" si="3"/>
        <v>-2.7663803471499997</v>
      </c>
      <c r="V14" s="23"/>
      <c r="W14" s="24"/>
      <c r="X14" s="9"/>
      <c r="Y14" s="22">
        <v>0.68984999999999996</v>
      </c>
      <c r="Z14" s="22">
        <v>143.536</v>
      </c>
      <c r="AA14" s="22">
        <v>1.87988E-3</v>
      </c>
      <c r="AB14" s="22">
        <v>4</v>
      </c>
      <c r="AC14" s="22">
        <v>0.68933100000000003</v>
      </c>
      <c r="AD14">
        <f t="shared" si="4"/>
        <v>-1.87988</v>
      </c>
      <c r="AE14">
        <f t="shared" si="5"/>
        <v>-1.296835218</v>
      </c>
      <c r="AF14" s="9"/>
      <c r="AG14" s="22">
        <v>-7.9803499999999999E-2</v>
      </c>
      <c r="AH14" s="22">
        <v>190.86500000000001</v>
      </c>
      <c r="AI14" s="22">
        <v>-3.4594699999999999E-2</v>
      </c>
      <c r="AJ14" s="22">
        <v>4</v>
      </c>
      <c r="AK14" s="22">
        <v>-8.0780000000000005E-2</v>
      </c>
      <c r="AL14">
        <f t="shared" si="6"/>
        <v>34.594699999999996</v>
      </c>
      <c r="AM14">
        <f t="shared" si="7"/>
        <v>-2.7607781414499994</v>
      </c>
      <c r="AP14" s="9"/>
      <c r="AQ14" s="22">
        <v>0.68984999999999996</v>
      </c>
      <c r="AR14" s="22">
        <v>238.22</v>
      </c>
      <c r="AS14" s="22">
        <v>2.2994999999999999E-3</v>
      </c>
      <c r="AT14" s="22">
        <v>4</v>
      </c>
      <c r="AU14" s="22">
        <v>0.68927000000000005</v>
      </c>
      <c r="AV14">
        <f t="shared" si="8"/>
        <v>-2.2995000000000001</v>
      </c>
      <c r="AW14">
        <f t="shared" si="9"/>
        <v>-1.5863100749999999</v>
      </c>
      <c r="AX14" s="9"/>
      <c r="AY14" s="22">
        <v>-7.9803499999999999E-2</v>
      </c>
      <c r="AZ14" s="22">
        <v>285.488</v>
      </c>
      <c r="BA14" s="22">
        <v>-3.4536699999999997E-2</v>
      </c>
      <c r="BB14" s="22">
        <v>4</v>
      </c>
      <c r="BC14" s="22">
        <v>-8.0749500000000002E-2</v>
      </c>
      <c r="BD14">
        <f t="shared" si="10"/>
        <v>34.536699999999996</v>
      </c>
      <c r="BE14">
        <f t="shared" si="11"/>
        <v>-2.7561495384499999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0.68550062854966232</v>
      </c>
      <c r="B15" s="19">
        <f>IFERROR(AV9,0)</f>
        <v>34.5276</v>
      </c>
      <c r="C15" s="20">
        <f>IFERROR(AV4,0)</f>
        <v>0.75806486382434257</v>
      </c>
      <c r="D15" s="21">
        <f>IFERROR(AV2,0)</f>
        <v>17.942403400600003</v>
      </c>
      <c r="E15" s="21">
        <f>IFERROR(AS9,0)</f>
        <v>0.18233973226739475</v>
      </c>
      <c r="F15" s="9"/>
      <c r="G15" s="22">
        <v>0.68481400000000003</v>
      </c>
      <c r="H15" s="22">
        <v>49.107500000000002</v>
      </c>
      <c r="I15" s="22">
        <v>-2.21222E-3</v>
      </c>
      <c r="J15" s="22">
        <v>5</v>
      </c>
      <c r="K15" s="22">
        <v>0.68420400000000003</v>
      </c>
      <c r="L15">
        <f t="shared" si="0"/>
        <v>2.2122199999999999</v>
      </c>
      <c r="M15">
        <f t="shared" si="1"/>
        <v>1.5149592270800001</v>
      </c>
      <c r="N15" s="9"/>
      <c r="O15" s="22">
        <v>-7.4768100000000004E-2</v>
      </c>
      <c r="P15" s="22">
        <v>96.275899999999993</v>
      </c>
      <c r="Q15" s="22">
        <v>-3.4640499999999998E-2</v>
      </c>
      <c r="R15" s="22">
        <v>5</v>
      </c>
      <c r="S15" s="22">
        <v>-7.5805700000000004E-2</v>
      </c>
      <c r="T15">
        <f t="shared" si="2"/>
        <v>34.640499999999996</v>
      </c>
      <c r="U15">
        <f t="shared" si="3"/>
        <v>-2.5900043680499998</v>
      </c>
      <c r="V15" s="23"/>
      <c r="W15" s="24"/>
      <c r="X15" s="9"/>
      <c r="Y15" s="22">
        <v>0.68481400000000003</v>
      </c>
      <c r="Z15" s="22">
        <v>143.54599999999999</v>
      </c>
      <c r="AA15" s="22">
        <v>-1.0647600000000001E-3</v>
      </c>
      <c r="AB15" s="22">
        <v>5</v>
      </c>
      <c r="AC15" s="22">
        <v>0.68423500000000004</v>
      </c>
      <c r="AD15">
        <f t="shared" si="4"/>
        <v>1.0647600000000002</v>
      </c>
      <c r="AE15">
        <f t="shared" si="5"/>
        <v>0.72916255464000013</v>
      </c>
      <c r="AF15" s="9"/>
      <c r="AG15" s="22">
        <v>-7.4768100000000004E-2</v>
      </c>
      <c r="AH15" s="22">
        <v>190.875</v>
      </c>
      <c r="AI15" s="22">
        <v>-3.4573399999999997E-2</v>
      </c>
      <c r="AJ15" s="22">
        <v>5</v>
      </c>
      <c r="AK15" s="22">
        <v>-7.5683600000000004E-2</v>
      </c>
      <c r="AL15">
        <f t="shared" si="6"/>
        <v>34.573399999999999</v>
      </c>
      <c r="AM15">
        <f t="shared" si="7"/>
        <v>-2.5849874285400003</v>
      </c>
      <c r="AP15" s="9"/>
      <c r="AQ15" s="22">
        <v>0.68481400000000003</v>
      </c>
      <c r="AR15" s="22">
        <v>238.23</v>
      </c>
      <c r="AS15" s="22">
        <v>-7.7209499999999999E-4</v>
      </c>
      <c r="AT15" s="22">
        <v>5</v>
      </c>
      <c r="AU15" s="22">
        <v>0.68423500000000004</v>
      </c>
      <c r="AV15">
        <f t="shared" si="8"/>
        <v>0.77209499999999998</v>
      </c>
      <c r="AW15">
        <f t="shared" si="9"/>
        <v>0.52874146532999999</v>
      </c>
      <c r="AX15" s="9"/>
      <c r="AY15" s="22">
        <v>-7.4768100000000004E-2</v>
      </c>
      <c r="AZ15" s="22">
        <v>285.49799999999999</v>
      </c>
      <c r="BA15" s="22">
        <v>-3.4530600000000002E-2</v>
      </c>
      <c r="BB15" s="22">
        <v>5</v>
      </c>
      <c r="BC15" s="22">
        <v>-7.5714100000000006E-2</v>
      </c>
      <c r="BD15">
        <f t="shared" si="10"/>
        <v>34.5306</v>
      </c>
      <c r="BE15">
        <f t="shared" si="11"/>
        <v>-2.5817873538600002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0.68551283651260531</v>
      </c>
      <c r="B16" s="19">
        <f>IFERROR(BD9,0)</f>
        <v>34.496540802284692</v>
      </c>
      <c r="C16" s="20">
        <f>IFERROR(BD4,0)</f>
        <v>0.76011988113188567</v>
      </c>
      <c r="D16" s="21">
        <f>IFERROR(BD2,0)</f>
        <v>17.975179294399997</v>
      </c>
      <c r="E16" s="21"/>
      <c r="F16" s="9"/>
      <c r="G16" s="22">
        <v>0.67977900000000002</v>
      </c>
      <c r="H16" s="22">
        <v>49.117600000000003</v>
      </c>
      <c r="I16" s="22">
        <v>-4.9408000000000004E-3</v>
      </c>
      <c r="J16" s="22">
        <v>6</v>
      </c>
      <c r="K16" s="22">
        <v>0.67916900000000002</v>
      </c>
      <c r="L16">
        <f t="shared" si="0"/>
        <v>4.9408000000000003</v>
      </c>
      <c r="M16">
        <f t="shared" si="1"/>
        <v>3.3586520832000004</v>
      </c>
      <c r="N16" s="9"/>
      <c r="O16" s="22">
        <v>-6.9732699999999995E-2</v>
      </c>
      <c r="P16" s="22">
        <v>96.285899999999998</v>
      </c>
      <c r="Q16" s="22">
        <v>-3.4625200000000002E-2</v>
      </c>
      <c r="R16" s="22">
        <v>6</v>
      </c>
      <c r="S16" s="22">
        <v>-7.0739700000000003E-2</v>
      </c>
      <c r="T16">
        <f t="shared" si="2"/>
        <v>34.6252</v>
      </c>
      <c r="U16">
        <f t="shared" si="3"/>
        <v>-2.4145086840399999</v>
      </c>
      <c r="V16" s="23"/>
      <c r="W16" s="24"/>
      <c r="X16" s="9"/>
      <c r="Y16" s="22">
        <v>0.67977900000000002</v>
      </c>
      <c r="Z16" s="22">
        <v>143.55600000000001</v>
      </c>
      <c r="AA16" s="22">
        <v>-3.89435E-3</v>
      </c>
      <c r="AB16" s="22">
        <v>6</v>
      </c>
      <c r="AC16" s="22">
        <v>0.67910800000000004</v>
      </c>
      <c r="AD16">
        <f t="shared" si="4"/>
        <v>3.8943500000000002</v>
      </c>
      <c r="AE16">
        <f t="shared" si="5"/>
        <v>2.6472973486500004</v>
      </c>
      <c r="AF16" s="9"/>
      <c r="AG16" s="22">
        <v>-6.9732699999999995E-2</v>
      </c>
      <c r="AH16" s="22">
        <v>190.88499999999999</v>
      </c>
      <c r="AI16" s="22">
        <v>-3.4551999999999999E-2</v>
      </c>
      <c r="AJ16" s="22">
        <v>6</v>
      </c>
      <c r="AK16" s="22">
        <v>-7.07092E-2</v>
      </c>
      <c r="AL16">
        <f t="shared" si="6"/>
        <v>34.552</v>
      </c>
      <c r="AM16">
        <f t="shared" si="7"/>
        <v>-2.4094042503999997</v>
      </c>
      <c r="AP16" s="9"/>
      <c r="AQ16" s="22">
        <v>0.67977900000000002</v>
      </c>
      <c r="AR16" s="22">
        <v>238.24</v>
      </c>
      <c r="AS16" s="22">
        <v>-3.4915200000000001E-3</v>
      </c>
      <c r="AT16" s="22">
        <v>6</v>
      </c>
      <c r="AU16" s="22">
        <v>0.67916900000000002</v>
      </c>
      <c r="AV16">
        <f t="shared" si="8"/>
        <v>3.49152</v>
      </c>
      <c r="AW16">
        <f t="shared" si="9"/>
        <v>2.37346197408</v>
      </c>
      <c r="AX16" s="9"/>
      <c r="AY16" s="22">
        <v>-6.9732699999999995E-2</v>
      </c>
      <c r="AZ16" s="22">
        <v>285.50900000000001</v>
      </c>
      <c r="BA16" s="22">
        <v>-3.4536699999999997E-2</v>
      </c>
      <c r="BB16" s="22">
        <v>6</v>
      </c>
      <c r="BC16" s="22">
        <v>-7.0770299999999994E-2</v>
      </c>
      <c r="BD16">
        <f t="shared" si="10"/>
        <v>34.536699999999996</v>
      </c>
      <c r="BE16">
        <f t="shared" si="11"/>
        <v>-2.4083373400899997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0.67474400000000001</v>
      </c>
      <c r="H17" s="22">
        <v>49.127600000000001</v>
      </c>
      <c r="I17" s="22">
        <v>-7.5134299999999998E-3</v>
      </c>
      <c r="J17" s="22">
        <v>7</v>
      </c>
      <c r="K17" s="22">
        <v>0.67410300000000001</v>
      </c>
      <c r="L17">
        <f t="shared" si="0"/>
        <v>7.5134299999999996</v>
      </c>
      <c r="M17">
        <f t="shared" si="1"/>
        <v>5.0696418119199995</v>
      </c>
      <c r="N17" s="9"/>
      <c r="O17" s="22">
        <v>-6.4697299999999999E-2</v>
      </c>
      <c r="P17" s="22">
        <v>96.296000000000006</v>
      </c>
      <c r="Q17" s="22">
        <v>-3.4628300000000001E-2</v>
      </c>
      <c r="R17" s="22">
        <v>7</v>
      </c>
      <c r="S17" s="22">
        <v>-6.5765400000000002E-2</v>
      </c>
      <c r="T17">
        <f t="shared" si="2"/>
        <v>34.628300000000003</v>
      </c>
      <c r="U17">
        <f t="shared" si="3"/>
        <v>-2.2403575135900002</v>
      </c>
      <c r="V17" s="23"/>
      <c r="W17" s="24"/>
      <c r="X17" s="9"/>
      <c r="Y17" s="22">
        <v>0.67474400000000001</v>
      </c>
      <c r="Z17" s="22">
        <v>143.566</v>
      </c>
      <c r="AA17" s="22">
        <v>-6.4849900000000004E-3</v>
      </c>
      <c r="AB17" s="22">
        <v>7</v>
      </c>
      <c r="AC17" s="22">
        <v>0.674072</v>
      </c>
      <c r="AD17">
        <f t="shared" si="4"/>
        <v>6.4849900000000007</v>
      </c>
      <c r="AE17">
        <f t="shared" si="5"/>
        <v>4.3757080925600009</v>
      </c>
      <c r="AF17" s="9"/>
      <c r="AG17" s="22">
        <v>-6.4697299999999999E-2</v>
      </c>
      <c r="AH17" s="22">
        <v>190.89500000000001</v>
      </c>
      <c r="AI17" s="22">
        <v>-3.4542799999999999E-2</v>
      </c>
      <c r="AJ17" s="22">
        <v>7</v>
      </c>
      <c r="AK17" s="22">
        <v>-6.5612799999999999E-2</v>
      </c>
      <c r="AL17">
        <f t="shared" si="6"/>
        <v>34.5428</v>
      </c>
      <c r="AM17">
        <f t="shared" si="7"/>
        <v>-2.2348258944400001</v>
      </c>
      <c r="AP17" s="9"/>
      <c r="AQ17" s="22">
        <v>0.67474400000000001</v>
      </c>
      <c r="AR17" s="22">
        <v>238.25</v>
      </c>
      <c r="AS17" s="22">
        <v>-6.2194800000000003E-3</v>
      </c>
      <c r="AT17" s="22">
        <v>7</v>
      </c>
      <c r="AU17" s="22">
        <v>0.67410300000000001</v>
      </c>
      <c r="AV17">
        <f t="shared" si="8"/>
        <v>6.2194799999999999</v>
      </c>
      <c r="AW17">
        <f t="shared" si="9"/>
        <v>4.19655681312</v>
      </c>
      <c r="AX17" s="9"/>
      <c r="AY17" s="22">
        <v>-6.4697299999999999E-2</v>
      </c>
      <c r="AZ17" s="22">
        <v>285.51900000000001</v>
      </c>
      <c r="BA17" s="22">
        <v>-3.4530600000000002E-2</v>
      </c>
      <c r="BB17" s="22">
        <v>7</v>
      </c>
      <c r="BC17" s="22">
        <v>-6.5673800000000004E-2</v>
      </c>
      <c r="BD17">
        <f t="shared" si="10"/>
        <v>34.5306</v>
      </c>
      <c r="BE17">
        <f t="shared" si="11"/>
        <v>-2.2340365873799999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0.66970799999999997</v>
      </c>
      <c r="H18" s="22">
        <v>49.137700000000002</v>
      </c>
      <c r="I18" s="22">
        <v>-9.8632800000000003E-3</v>
      </c>
      <c r="J18" s="22">
        <v>8</v>
      </c>
      <c r="K18" s="22">
        <v>0.66897600000000002</v>
      </c>
      <c r="L18">
        <f t="shared" si="0"/>
        <v>9.8632799999999996</v>
      </c>
      <c r="M18">
        <f t="shared" si="1"/>
        <v>6.6055175222399996</v>
      </c>
      <c r="N18" s="9"/>
      <c r="O18" s="22">
        <v>-5.9661899999999997E-2</v>
      </c>
      <c r="P18" s="22">
        <v>96.306100000000001</v>
      </c>
      <c r="Q18" s="22">
        <v>-3.4628300000000001E-2</v>
      </c>
      <c r="R18" s="22">
        <v>8</v>
      </c>
      <c r="S18" s="22">
        <v>-6.0577400000000003E-2</v>
      </c>
      <c r="T18">
        <f t="shared" si="2"/>
        <v>34.628300000000003</v>
      </c>
      <c r="U18">
        <f t="shared" si="3"/>
        <v>-2.0659901717700002</v>
      </c>
      <c r="V18" s="23"/>
      <c r="W18" s="24"/>
      <c r="X18" s="9"/>
      <c r="Y18" s="22">
        <v>0.66970799999999997</v>
      </c>
      <c r="Z18" s="22">
        <v>143.57599999999999</v>
      </c>
      <c r="AA18" s="22">
        <v>-8.9660599999999997E-3</v>
      </c>
      <c r="AB18" s="22">
        <v>8</v>
      </c>
      <c r="AC18" s="22">
        <v>0.66900599999999999</v>
      </c>
      <c r="AD18">
        <f t="shared" si="4"/>
        <v>8.9660599999999988</v>
      </c>
      <c r="AE18">
        <f t="shared" si="5"/>
        <v>6.004642110479999</v>
      </c>
      <c r="AF18" s="9"/>
      <c r="AG18" s="22">
        <v>-5.9661899999999997E-2</v>
      </c>
      <c r="AH18" s="22">
        <v>190.905</v>
      </c>
      <c r="AI18" s="22">
        <v>-3.4521499999999997E-2</v>
      </c>
      <c r="AJ18" s="22">
        <v>8</v>
      </c>
      <c r="AK18" s="22">
        <v>-6.0577400000000003E-2</v>
      </c>
      <c r="AL18">
        <f t="shared" si="6"/>
        <v>34.521499999999996</v>
      </c>
      <c r="AM18">
        <f t="shared" si="7"/>
        <v>-2.0596182808499996</v>
      </c>
      <c r="AP18" s="9"/>
      <c r="AQ18" s="22">
        <v>0.66970799999999997</v>
      </c>
      <c r="AR18" s="22">
        <v>238.26</v>
      </c>
      <c r="AS18" s="22">
        <v>-8.6059599999999993E-3</v>
      </c>
      <c r="AT18" s="22">
        <v>8</v>
      </c>
      <c r="AU18" s="22">
        <v>0.66897600000000002</v>
      </c>
      <c r="AV18">
        <f t="shared" si="8"/>
        <v>8.6059599999999996</v>
      </c>
      <c r="AW18">
        <f t="shared" si="9"/>
        <v>5.7634802596799997</v>
      </c>
      <c r="AX18" s="9"/>
      <c r="AY18" s="22">
        <v>-5.9661899999999997E-2</v>
      </c>
      <c r="AZ18" s="22">
        <v>285.529</v>
      </c>
      <c r="BA18" s="22">
        <v>-3.4530600000000002E-2</v>
      </c>
      <c r="BB18" s="22">
        <v>8</v>
      </c>
      <c r="BC18" s="22">
        <v>-6.0607899999999999E-2</v>
      </c>
      <c r="BD18">
        <f t="shared" si="10"/>
        <v>34.5306</v>
      </c>
      <c r="BE18">
        <f t="shared" si="11"/>
        <v>-2.0601612041399999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0.66467299999999996</v>
      </c>
      <c r="H19" s="22">
        <v>49.147799999999997</v>
      </c>
      <c r="I19" s="22">
        <v>-1.21002E-2</v>
      </c>
      <c r="J19" s="22">
        <v>9</v>
      </c>
      <c r="K19" s="22">
        <v>0.66397099999999998</v>
      </c>
      <c r="L19">
        <f t="shared" si="0"/>
        <v>12.100200000000001</v>
      </c>
      <c r="M19">
        <f t="shared" si="1"/>
        <v>8.0426762346</v>
      </c>
      <c r="N19" s="9"/>
      <c r="O19" s="22">
        <v>-5.4626500000000001E-2</v>
      </c>
      <c r="P19" s="22">
        <v>96.316199999999995</v>
      </c>
      <c r="Q19" s="22">
        <v>-3.4628300000000001E-2</v>
      </c>
      <c r="R19" s="22">
        <v>9</v>
      </c>
      <c r="S19" s="22">
        <v>-5.5603E-2</v>
      </c>
      <c r="T19">
        <f t="shared" si="2"/>
        <v>34.628300000000003</v>
      </c>
      <c r="U19">
        <f t="shared" si="3"/>
        <v>-1.8916228299500002</v>
      </c>
      <c r="V19" s="23"/>
      <c r="W19" s="24"/>
      <c r="X19" s="9"/>
      <c r="Y19" s="22">
        <v>0.66467299999999996</v>
      </c>
      <c r="Z19" s="22">
        <v>143.58699999999999</v>
      </c>
      <c r="AA19" s="22">
        <v>-1.1196899999999999E-2</v>
      </c>
      <c r="AB19" s="22">
        <v>9</v>
      </c>
      <c r="AC19" s="22">
        <v>0.66400099999999995</v>
      </c>
      <c r="AD19">
        <f t="shared" si="4"/>
        <v>11.196899999999999</v>
      </c>
      <c r="AE19">
        <f t="shared" si="5"/>
        <v>7.4422771136999994</v>
      </c>
      <c r="AF19" s="9"/>
      <c r="AG19" s="22">
        <v>-5.4626500000000001E-2</v>
      </c>
      <c r="AH19" s="22">
        <v>190.91499999999999</v>
      </c>
      <c r="AI19" s="22">
        <v>-3.4503199999999998E-2</v>
      </c>
      <c r="AJ19" s="22">
        <v>9</v>
      </c>
      <c r="AK19" s="22">
        <v>-5.5542000000000001E-2</v>
      </c>
      <c r="AL19">
        <f t="shared" si="6"/>
        <v>34.5032</v>
      </c>
      <c r="AM19">
        <f t="shared" si="7"/>
        <v>-1.8847890548000001</v>
      </c>
      <c r="AP19" s="9"/>
      <c r="AQ19" s="22">
        <v>0.66467299999999996</v>
      </c>
      <c r="AR19" s="22">
        <v>238.27</v>
      </c>
      <c r="AS19" s="22">
        <v>-1.0980200000000001E-2</v>
      </c>
      <c r="AT19" s="22">
        <v>9</v>
      </c>
      <c r="AU19" s="22">
        <v>0.66393999999999997</v>
      </c>
      <c r="AV19">
        <f t="shared" si="8"/>
        <v>10.9802</v>
      </c>
      <c r="AW19">
        <f t="shared" si="9"/>
        <v>7.2982424745999994</v>
      </c>
      <c r="AX19" s="9"/>
      <c r="AY19" s="22">
        <v>-5.4626500000000001E-2</v>
      </c>
      <c r="AZ19" s="22">
        <v>285.53899999999999</v>
      </c>
      <c r="BA19" s="22">
        <v>-3.4518399999999998E-2</v>
      </c>
      <c r="BB19" s="22">
        <v>9</v>
      </c>
      <c r="BC19" s="22">
        <v>-5.5603E-2</v>
      </c>
      <c r="BD19">
        <f t="shared" si="10"/>
        <v>34.5184</v>
      </c>
      <c r="BE19">
        <f t="shared" si="11"/>
        <v>-1.8856193776000001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0.65963700000000003</v>
      </c>
      <c r="H20" s="22">
        <v>49.157800000000002</v>
      </c>
      <c r="I20" s="22">
        <v>-1.41113E-2</v>
      </c>
      <c r="J20" s="22">
        <v>10</v>
      </c>
      <c r="K20" s="22">
        <v>0.65884399999999999</v>
      </c>
      <c r="L20">
        <f t="shared" si="0"/>
        <v>14.1113</v>
      </c>
      <c r="M20">
        <f t="shared" si="1"/>
        <v>9.3083355981000011</v>
      </c>
      <c r="N20" s="9"/>
      <c r="O20" s="22">
        <v>-4.9591099999999999E-2</v>
      </c>
      <c r="P20" s="22">
        <v>96.3262</v>
      </c>
      <c r="Q20" s="22">
        <v>-3.4628300000000001E-2</v>
      </c>
      <c r="R20" s="22">
        <v>10</v>
      </c>
      <c r="S20" s="22">
        <v>-5.0506599999999999E-2</v>
      </c>
      <c r="T20">
        <f t="shared" si="2"/>
        <v>34.628300000000003</v>
      </c>
      <c r="U20">
        <f t="shared" si="3"/>
        <v>-1.7172554881300002</v>
      </c>
      <c r="V20" s="23"/>
      <c r="W20" s="24"/>
      <c r="X20" s="9"/>
      <c r="Y20" s="22">
        <v>0.65963700000000003</v>
      </c>
      <c r="Z20" s="22">
        <v>143.59700000000001</v>
      </c>
      <c r="AA20" s="22">
        <v>-1.3351399999999999E-2</v>
      </c>
      <c r="AB20" s="22">
        <v>10</v>
      </c>
      <c r="AC20" s="22">
        <v>0.65881299999999998</v>
      </c>
      <c r="AD20">
        <f t="shared" si="4"/>
        <v>13.3514</v>
      </c>
      <c r="AE20">
        <f t="shared" si="5"/>
        <v>8.8070774418000006</v>
      </c>
      <c r="AF20" s="9"/>
      <c r="AG20" s="22">
        <v>-4.9591099999999999E-2</v>
      </c>
      <c r="AH20" s="22">
        <v>190.92500000000001</v>
      </c>
      <c r="AI20" s="22">
        <v>-3.4484899999999999E-2</v>
      </c>
      <c r="AJ20" s="22">
        <v>10</v>
      </c>
      <c r="AK20" s="22">
        <v>-5.0628699999999999E-2</v>
      </c>
      <c r="AL20">
        <f t="shared" si="6"/>
        <v>34.484899999999996</v>
      </c>
      <c r="AM20">
        <f t="shared" si="7"/>
        <v>-1.7101441243899997</v>
      </c>
      <c r="AP20" s="9"/>
      <c r="AQ20" s="22">
        <v>0.65963700000000003</v>
      </c>
      <c r="AR20" s="22">
        <v>238.28</v>
      </c>
      <c r="AS20" s="22">
        <v>-1.3030999999999999E-2</v>
      </c>
      <c r="AT20" s="22">
        <v>10</v>
      </c>
      <c r="AU20" s="22">
        <v>0.65890499999999996</v>
      </c>
      <c r="AV20">
        <f t="shared" si="8"/>
        <v>13.030999999999999</v>
      </c>
      <c r="AW20">
        <f t="shared" si="9"/>
        <v>8.595729747</v>
      </c>
      <c r="AX20" s="9"/>
      <c r="AY20" s="22">
        <v>-4.9591099999999999E-2</v>
      </c>
      <c r="AZ20" s="22">
        <v>285.54899999999998</v>
      </c>
      <c r="BA20" s="22">
        <v>-3.45245E-2</v>
      </c>
      <c r="BB20" s="22">
        <v>10</v>
      </c>
      <c r="BC20" s="22">
        <v>-5.0476100000000003E-2</v>
      </c>
      <c r="BD20">
        <f t="shared" si="10"/>
        <v>34.524499999999996</v>
      </c>
      <c r="BE20">
        <f t="shared" si="11"/>
        <v>-1.7121079319499999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0.65460200000000002</v>
      </c>
      <c r="H21" s="22">
        <v>49.167900000000003</v>
      </c>
      <c r="I21" s="22">
        <v>-1.6070600000000001E-2</v>
      </c>
      <c r="J21" s="22">
        <v>11</v>
      </c>
      <c r="K21" s="22">
        <v>0.65377799999999997</v>
      </c>
      <c r="L21">
        <f t="shared" si="0"/>
        <v>16.070600000000002</v>
      </c>
      <c r="M21">
        <f t="shared" si="1"/>
        <v>10.519846901200001</v>
      </c>
      <c r="N21" s="9"/>
      <c r="O21" s="22">
        <v>-4.4555699999999997E-2</v>
      </c>
      <c r="P21" s="22">
        <v>96.336299999999994</v>
      </c>
      <c r="Q21" s="22">
        <v>-3.4631299999999997E-2</v>
      </c>
      <c r="R21" s="22">
        <v>11</v>
      </c>
      <c r="S21" s="22">
        <v>-4.5037800000000003E-2</v>
      </c>
      <c r="T21">
        <f t="shared" si="2"/>
        <v>34.631299999999996</v>
      </c>
      <c r="U21">
        <f t="shared" si="3"/>
        <v>-1.5430218134099998</v>
      </c>
      <c r="V21" s="23"/>
      <c r="W21" s="24"/>
      <c r="X21" s="9"/>
      <c r="Y21" s="22">
        <v>0.65460200000000002</v>
      </c>
      <c r="Z21" s="22">
        <v>143.607</v>
      </c>
      <c r="AA21" s="22">
        <v>-1.52771E-2</v>
      </c>
      <c r="AB21" s="22">
        <v>11</v>
      </c>
      <c r="AC21" s="22">
        <v>0.65380899999999997</v>
      </c>
      <c r="AD21">
        <f t="shared" si="4"/>
        <v>15.277100000000001</v>
      </c>
      <c r="AE21">
        <f t="shared" si="5"/>
        <v>10.0004202142</v>
      </c>
      <c r="AF21" s="9"/>
      <c r="AG21" s="22">
        <v>-4.4555699999999997E-2</v>
      </c>
      <c r="AH21" s="22">
        <v>190.935</v>
      </c>
      <c r="AI21" s="22">
        <v>-3.4493999999999997E-2</v>
      </c>
      <c r="AJ21" s="22">
        <v>11</v>
      </c>
      <c r="AK21" s="22">
        <v>-4.50073E-2</v>
      </c>
      <c r="AL21">
        <f t="shared" si="6"/>
        <v>34.494</v>
      </c>
      <c r="AM21">
        <f t="shared" si="7"/>
        <v>-1.5369043158</v>
      </c>
      <c r="AP21" s="9"/>
      <c r="AQ21" s="22">
        <v>0.65460200000000002</v>
      </c>
      <c r="AR21" s="22">
        <v>238.29</v>
      </c>
      <c r="AS21" s="22">
        <v>-1.5090900000000001E-2</v>
      </c>
      <c r="AT21" s="22">
        <v>11</v>
      </c>
      <c r="AU21" s="22">
        <v>0.65383899999999995</v>
      </c>
      <c r="AV21">
        <f t="shared" si="8"/>
        <v>15.090900000000001</v>
      </c>
      <c r="AW21">
        <f t="shared" si="9"/>
        <v>9.8785333218000009</v>
      </c>
      <c r="AX21" s="9"/>
      <c r="AY21" s="22">
        <v>-4.4555699999999997E-2</v>
      </c>
      <c r="AZ21" s="22">
        <v>285.55900000000003</v>
      </c>
      <c r="BA21" s="22">
        <v>-3.4533700000000001E-2</v>
      </c>
      <c r="BB21" s="22">
        <v>11</v>
      </c>
      <c r="BC21" s="22">
        <v>-4.5004299999999997E-2</v>
      </c>
      <c r="BD21">
        <f t="shared" si="10"/>
        <v>34.533700000000003</v>
      </c>
      <c r="BE21">
        <f t="shared" si="11"/>
        <v>-1.53867317709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0.64956700000000001</v>
      </c>
      <c r="H22" s="22">
        <v>49.177999999999997</v>
      </c>
      <c r="I22" s="22">
        <v>-1.7791700000000001E-2</v>
      </c>
      <c r="J22" s="22">
        <v>12</v>
      </c>
      <c r="K22" s="22">
        <v>0.64871199999999996</v>
      </c>
      <c r="L22">
        <f t="shared" si="0"/>
        <v>17.791700000000002</v>
      </c>
      <c r="M22">
        <f t="shared" si="1"/>
        <v>11.556901193900002</v>
      </c>
      <c r="N22" s="9"/>
      <c r="O22" s="22">
        <v>-3.9520300000000001E-2</v>
      </c>
      <c r="P22" s="22">
        <v>96.346400000000003</v>
      </c>
      <c r="Q22" s="22">
        <v>-3.4628300000000001E-2</v>
      </c>
      <c r="R22" s="22">
        <v>12</v>
      </c>
      <c r="S22" s="22">
        <v>-3.9990199999999997E-2</v>
      </c>
      <c r="T22">
        <f t="shared" si="2"/>
        <v>34.628300000000003</v>
      </c>
      <c r="U22">
        <f t="shared" si="3"/>
        <v>-1.3685208044900001</v>
      </c>
      <c r="V22" s="23"/>
      <c r="W22" s="24"/>
      <c r="X22" s="9"/>
      <c r="Y22" s="22">
        <v>0.64956700000000001</v>
      </c>
      <c r="Z22" s="22">
        <v>143.61699999999999</v>
      </c>
      <c r="AA22" s="22">
        <v>-1.7132600000000001E-2</v>
      </c>
      <c r="AB22" s="22">
        <v>12</v>
      </c>
      <c r="AC22" s="22">
        <v>0.64871199999999996</v>
      </c>
      <c r="AD22">
        <f t="shared" si="4"/>
        <v>17.1326</v>
      </c>
      <c r="AE22">
        <f t="shared" si="5"/>
        <v>11.128771584200001</v>
      </c>
      <c r="AF22" s="9"/>
      <c r="AG22" s="22">
        <v>-3.9520300000000001E-2</v>
      </c>
      <c r="AH22" s="22">
        <v>190.94499999999999</v>
      </c>
      <c r="AI22" s="22">
        <v>-3.45093E-2</v>
      </c>
      <c r="AJ22" s="22">
        <v>12</v>
      </c>
      <c r="AK22" s="22">
        <v>-3.9953599999999999E-2</v>
      </c>
      <c r="AL22">
        <f t="shared" si="6"/>
        <v>34.509300000000003</v>
      </c>
      <c r="AM22">
        <f t="shared" si="7"/>
        <v>-1.3638178887900001</v>
      </c>
      <c r="AP22" s="9"/>
      <c r="AQ22" s="22">
        <v>0.64956700000000001</v>
      </c>
      <c r="AR22" s="22">
        <v>238.30099999999999</v>
      </c>
      <c r="AS22" s="22">
        <v>-1.6848800000000001E-2</v>
      </c>
      <c r="AT22" s="22">
        <v>12</v>
      </c>
      <c r="AU22" s="22">
        <v>0.64877300000000004</v>
      </c>
      <c r="AV22">
        <f t="shared" si="8"/>
        <v>16.848800000000001</v>
      </c>
      <c r="AW22">
        <f t="shared" si="9"/>
        <v>10.944424469600001</v>
      </c>
      <c r="AX22" s="9"/>
      <c r="AY22" s="22">
        <v>-3.9520300000000001E-2</v>
      </c>
      <c r="AZ22" s="22">
        <v>285.56900000000002</v>
      </c>
      <c r="BA22" s="22">
        <v>-3.4536699999999997E-2</v>
      </c>
      <c r="BB22" s="22">
        <v>12</v>
      </c>
      <c r="BC22" s="22">
        <v>-3.9965800000000003E-2</v>
      </c>
      <c r="BD22">
        <f t="shared" si="10"/>
        <v>34.536699999999996</v>
      </c>
      <c r="BE22">
        <f t="shared" si="11"/>
        <v>-1.3649007450099999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0.64453099999999997</v>
      </c>
      <c r="H23" s="22">
        <v>49.188099999999999</v>
      </c>
      <c r="I23" s="22">
        <v>-1.9473299999999999E-2</v>
      </c>
      <c r="J23" s="22">
        <v>13</v>
      </c>
      <c r="K23" s="22">
        <v>0.64367700000000005</v>
      </c>
      <c r="L23">
        <f t="shared" si="0"/>
        <v>19.473299999999998</v>
      </c>
      <c r="M23">
        <f t="shared" si="1"/>
        <v>12.551145522299999</v>
      </c>
      <c r="N23" s="9"/>
      <c r="O23" s="22">
        <v>-3.4484899999999999E-2</v>
      </c>
      <c r="P23" s="22">
        <v>96.356399999999994</v>
      </c>
      <c r="Q23" s="22">
        <v>-3.4631299999999997E-2</v>
      </c>
      <c r="R23" s="22">
        <v>13</v>
      </c>
      <c r="S23" s="22">
        <v>-3.4903000000000003E-2</v>
      </c>
      <c r="T23">
        <f t="shared" si="2"/>
        <v>34.631299999999996</v>
      </c>
      <c r="U23">
        <f t="shared" si="3"/>
        <v>-1.1942569173699997</v>
      </c>
      <c r="V23" s="23"/>
      <c r="W23" s="24"/>
      <c r="X23" s="9"/>
      <c r="Y23" s="22">
        <v>0.64453099999999997</v>
      </c>
      <c r="Z23" s="22">
        <v>143.62700000000001</v>
      </c>
      <c r="AA23" s="22">
        <v>-1.8768300000000002E-2</v>
      </c>
      <c r="AB23" s="22">
        <v>13</v>
      </c>
      <c r="AC23" s="22">
        <v>0.64361599999999997</v>
      </c>
      <c r="AD23">
        <f t="shared" si="4"/>
        <v>18.7683</v>
      </c>
      <c r="AE23">
        <f t="shared" si="5"/>
        <v>12.096751167299999</v>
      </c>
      <c r="AF23" s="9"/>
      <c r="AG23" s="22">
        <v>-3.4484899999999999E-2</v>
      </c>
      <c r="AH23" s="22">
        <v>190.95500000000001</v>
      </c>
      <c r="AI23" s="22">
        <v>-3.45093E-2</v>
      </c>
      <c r="AJ23" s="22">
        <v>13</v>
      </c>
      <c r="AK23" s="22">
        <v>-3.4909099999999998E-2</v>
      </c>
      <c r="AL23">
        <f t="shared" si="6"/>
        <v>34.509300000000003</v>
      </c>
      <c r="AM23">
        <f t="shared" si="7"/>
        <v>-1.1900497595700001</v>
      </c>
      <c r="AP23" s="9"/>
      <c r="AQ23" s="22">
        <v>0.64453099999999997</v>
      </c>
      <c r="AR23" s="22">
        <v>238.31100000000001</v>
      </c>
      <c r="AS23" s="22">
        <v>-1.86096E-2</v>
      </c>
      <c r="AT23" s="22">
        <v>13</v>
      </c>
      <c r="AU23" s="22">
        <v>0.64358499999999996</v>
      </c>
      <c r="AV23">
        <f t="shared" si="8"/>
        <v>18.6096</v>
      </c>
      <c r="AW23">
        <f t="shared" si="9"/>
        <v>11.9944640976</v>
      </c>
      <c r="AX23" s="9"/>
      <c r="AY23" s="22">
        <v>-3.4484899999999999E-2</v>
      </c>
      <c r="AZ23" s="22">
        <v>285.57900000000001</v>
      </c>
      <c r="BA23" s="22">
        <v>-3.45245E-2</v>
      </c>
      <c r="BB23" s="22">
        <v>13</v>
      </c>
      <c r="BC23" s="22">
        <v>-3.4893800000000003E-2</v>
      </c>
      <c r="BD23">
        <f t="shared" si="10"/>
        <v>34.524499999999996</v>
      </c>
      <c r="BE23">
        <f t="shared" si="11"/>
        <v>-1.1905739300499998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0.63949599999999995</v>
      </c>
      <c r="H24" s="22">
        <v>49.198099999999997</v>
      </c>
      <c r="I24" s="22">
        <v>-2.0898400000000001E-2</v>
      </c>
      <c r="J24" s="22">
        <v>14</v>
      </c>
      <c r="K24" s="22">
        <v>0.63861100000000004</v>
      </c>
      <c r="L24">
        <f t="shared" si="0"/>
        <v>20.898400000000002</v>
      </c>
      <c r="M24">
        <f t="shared" si="1"/>
        <v>13.364443206400001</v>
      </c>
      <c r="N24" s="9"/>
      <c r="O24" s="22">
        <v>-2.94495E-2</v>
      </c>
      <c r="P24" s="22">
        <v>96.366500000000002</v>
      </c>
      <c r="Q24" s="22">
        <v>-3.4622199999999999E-2</v>
      </c>
      <c r="R24" s="22">
        <v>14</v>
      </c>
      <c r="S24" s="22">
        <v>-2.99286E-2</v>
      </c>
      <c r="T24">
        <f t="shared" si="2"/>
        <v>34.622199999999999</v>
      </c>
      <c r="U24">
        <f t="shared" si="3"/>
        <v>-1.0196064788999999</v>
      </c>
      <c r="V24" s="23"/>
      <c r="W24" s="24"/>
      <c r="X24" s="9"/>
      <c r="Y24" s="22">
        <v>0.63949599999999995</v>
      </c>
      <c r="Z24" s="22">
        <v>143.637</v>
      </c>
      <c r="AA24" s="22">
        <v>-2.034E-2</v>
      </c>
      <c r="AB24" s="22">
        <v>14</v>
      </c>
      <c r="AC24" s="22">
        <v>0.63864100000000001</v>
      </c>
      <c r="AD24">
        <f t="shared" si="4"/>
        <v>20.34</v>
      </c>
      <c r="AE24">
        <f t="shared" si="5"/>
        <v>13.007348639999998</v>
      </c>
      <c r="AF24" s="9"/>
      <c r="AG24" s="22">
        <v>-2.94495E-2</v>
      </c>
      <c r="AH24" s="22">
        <v>190.965</v>
      </c>
      <c r="AI24" s="22">
        <v>-3.4506200000000001E-2</v>
      </c>
      <c r="AJ24" s="22">
        <v>14</v>
      </c>
      <c r="AK24" s="22">
        <v>-2.98859E-2</v>
      </c>
      <c r="AL24">
        <f t="shared" si="6"/>
        <v>34.5062</v>
      </c>
      <c r="AM24">
        <f t="shared" si="7"/>
        <v>-1.0161903369</v>
      </c>
      <c r="AP24" s="9"/>
      <c r="AQ24" s="22">
        <v>0.63949599999999995</v>
      </c>
      <c r="AR24" s="22">
        <v>238.321</v>
      </c>
      <c r="AS24" s="22">
        <v>-2.0098899999999999E-2</v>
      </c>
      <c r="AT24" s="22">
        <v>14</v>
      </c>
      <c r="AU24" s="22">
        <v>0.63861100000000004</v>
      </c>
      <c r="AV24">
        <f t="shared" si="8"/>
        <v>20.0989</v>
      </c>
      <c r="AW24">
        <f t="shared" si="9"/>
        <v>12.8531661544</v>
      </c>
      <c r="AX24" s="9"/>
      <c r="AY24" s="22">
        <v>-2.94495E-2</v>
      </c>
      <c r="AZ24" s="22">
        <v>285.589</v>
      </c>
      <c r="BA24" s="22">
        <v>-3.4503199999999998E-2</v>
      </c>
      <c r="BB24" s="22">
        <v>14</v>
      </c>
      <c r="BC24" s="22">
        <v>-2.98737E-2</v>
      </c>
      <c r="BD24">
        <f t="shared" si="10"/>
        <v>34.5032</v>
      </c>
      <c r="BE24">
        <f t="shared" si="11"/>
        <v>-1.0161019884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0.63446000000000002</v>
      </c>
      <c r="H25" s="22">
        <v>49.208199999999998</v>
      </c>
      <c r="I25" s="22">
        <v>-2.2320599999999999E-2</v>
      </c>
      <c r="J25" s="22">
        <v>15</v>
      </c>
      <c r="K25" s="22">
        <v>0.63351400000000002</v>
      </c>
      <c r="L25">
        <f t="shared" si="0"/>
        <v>22.320599999999999</v>
      </c>
      <c r="M25">
        <f t="shared" si="1"/>
        <v>14.161527875999999</v>
      </c>
      <c r="N25" s="9"/>
      <c r="O25" s="22">
        <v>-2.4414100000000001E-2</v>
      </c>
      <c r="P25" s="22">
        <v>96.376599999999996</v>
      </c>
      <c r="Q25" s="22">
        <v>-3.46191E-2</v>
      </c>
      <c r="R25" s="22">
        <v>15</v>
      </c>
      <c r="S25" s="22">
        <v>-2.4832199999999999E-2</v>
      </c>
      <c r="T25">
        <f t="shared" si="2"/>
        <v>34.619100000000003</v>
      </c>
      <c r="U25">
        <f t="shared" si="3"/>
        <v>-0.84519416931000013</v>
      </c>
      <c r="V25" s="23"/>
      <c r="W25" s="24"/>
      <c r="X25" s="9"/>
      <c r="Y25" s="22">
        <v>0.63446000000000002</v>
      </c>
      <c r="Z25" s="22">
        <v>143.64699999999999</v>
      </c>
      <c r="AA25" s="22">
        <v>-2.1707199999999999E-2</v>
      </c>
      <c r="AB25" s="22">
        <v>15</v>
      </c>
      <c r="AC25" s="22">
        <v>0.63348400000000005</v>
      </c>
      <c r="AD25">
        <f t="shared" si="4"/>
        <v>21.7072</v>
      </c>
      <c r="AE25">
        <f t="shared" si="5"/>
        <v>13.772350112</v>
      </c>
      <c r="AF25" s="9"/>
      <c r="AG25" s="22">
        <v>-2.4414100000000001E-2</v>
      </c>
      <c r="AH25" s="22">
        <v>190.97499999999999</v>
      </c>
      <c r="AI25" s="22">
        <v>-3.4500099999999999E-2</v>
      </c>
      <c r="AJ25" s="22">
        <v>15</v>
      </c>
      <c r="AK25" s="22">
        <v>-2.4859599999999999E-2</v>
      </c>
      <c r="AL25">
        <f t="shared" si="6"/>
        <v>34.500099999999996</v>
      </c>
      <c r="AM25">
        <f t="shared" si="7"/>
        <v>-0.84228889140999996</v>
      </c>
      <c r="AP25" s="9"/>
      <c r="AQ25" s="22">
        <v>0.63446000000000002</v>
      </c>
      <c r="AR25" s="22">
        <v>238.33099999999999</v>
      </c>
      <c r="AS25" s="22">
        <v>-2.1594200000000001E-2</v>
      </c>
      <c r="AT25" s="22">
        <v>15</v>
      </c>
      <c r="AU25" s="22">
        <v>0.63354500000000002</v>
      </c>
      <c r="AV25">
        <f t="shared" si="8"/>
        <v>21.594200000000001</v>
      </c>
      <c r="AW25">
        <f t="shared" si="9"/>
        <v>13.700656132000001</v>
      </c>
      <c r="AX25" s="9"/>
      <c r="AY25" s="22">
        <v>-2.4414100000000001E-2</v>
      </c>
      <c r="AZ25" s="22">
        <v>285.59899999999999</v>
      </c>
      <c r="BA25" s="22">
        <v>-3.4500099999999999E-2</v>
      </c>
      <c r="BB25" s="22">
        <v>15</v>
      </c>
      <c r="BC25" s="22">
        <v>-2.4816899999999999E-2</v>
      </c>
      <c r="BD25">
        <f t="shared" si="10"/>
        <v>34.500099999999996</v>
      </c>
      <c r="BE25">
        <f t="shared" si="11"/>
        <v>-0.84228889140999996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0.62942500000000001</v>
      </c>
      <c r="H26" s="22">
        <v>49.218299999999999</v>
      </c>
      <c r="I26" s="22">
        <v>-2.3498499999999999E-2</v>
      </c>
      <c r="J26" s="22">
        <v>16</v>
      </c>
      <c r="K26" s="22">
        <v>0.62851000000000001</v>
      </c>
      <c r="L26">
        <f t="shared" si="0"/>
        <v>23.4985</v>
      </c>
      <c r="M26">
        <f t="shared" si="1"/>
        <v>14.790543362500001</v>
      </c>
      <c r="N26" s="9"/>
      <c r="O26" s="22">
        <v>-1.9378699999999999E-2</v>
      </c>
      <c r="P26" s="22">
        <v>96.386700000000005</v>
      </c>
      <c r="Q26" s="22">
        <v>-3.4600800000000001E-2</v>
      </c>
      <c r="R26" s="22">
        <v>16</v>
      </c>
      <c r="S26" s="22">
        <v>-1.97723E-2</v>
      </c>
      <c r="T26">
        <f t="shared" si="2"/>
        <v>34.6008</v>
      </c>
      <c r="U26">
        <f t="shared" si="3"/>
        <v>-0.67051852295999992</v>
      </c>
      <c r="V26" s="23"/>
      <c r="W26" s="24"/>
      <c r="X26" s="9"/>
      <c r="Y26" s="22">
        <v>0.62942500000000001</v>
      </c>
      <c r="Z26" s="22">
        <v>143.65700000000001</v>
      </c>
      <c r="AA26" s="22">
        <v>-2.3022500000000001E-2</v>
      </c>
      <c r="AB26" s="22">
        <v>16</v>
      </c>
      <c r="AC26" s="22">
        <v>0.62851000000000001</v>
      </c>
      <c r="AD26">
        <f t="shared" si="4"/>
        <v>23.022500000000001</v>
      </c>
      <c r="AE26">
        <f t="shared" si="5"/>
        <v>14.4909370625</v>
      </c>
      <c r="AF26" s="9"/>
      <c r="AG26" s="22">
        <v>-1.9378699999999999E-2</v>
      </c>
      <c r="AH26" s="22">
        <v>190.98500000000001</v>
      </c>
      <c r="AI26" s="22">
        <v>-3.4497100000000003E-2</v>
      </c>
      <c r="AJ26" s="22">
        <v>16</v>
      </c>
      <c r="AK26" s="22">
        <v>-1.9793700000000001E-2</v>
      </c>
      <c r="AL26">
        <f t="shared" si="6"/>
        <v>34.497100000000003</v>
      </c>
      <c r="AM26">
        <f t="shared" si="7"/>
        <v>-0.66850895177000003</v>
      </c>
      <c r="AP26" s="9"/>
      <c r="AQ26" s="22">
        <v>0.62942500000000001</v>
      </c>
      <c r="AR26" s="22">
        <v>238.34100000000001</v>
      </c>
      <c r="AS26" s="22">
        <v>-2.2854599999999999E-2</v>
      </c>
      <c r="AT26" s="22">
        <v>16</v>
      </c>
      <c r="AU26" s="22">
        <v>0.62841800000000003</v>
      </c>
      <c r="AV26">
        <f t="shared" si="8"/>
        <v>22.854599999999998</v>
      </c>
      <c r="AW26">
        <f t="shared" si="9"/>
        <v>14.385256604999999</v>
      </c>
      <c r="AX26" s="9"/>
      <c r="AY26" s="22">
        <v>-1.9378699999999999E-2</v>
      </c>
      <c r="AZ26" s="22">
        <v>285.60899999999998</v>
      </c>
      <c r="BA26" s="22">
        <v>-3.4493999999999997E-2</v>
      </c>
      <c r="BB26" s="22">
        <v>16</v>
      </c>
      <c r="BC26" s="22">
        <v>-1.9809E-2</v>
      </c>
      <c r="BD26">
        <f t="shared" si="10"/>
        <v>34.494</v>
      </c>
      <c r="BE26">
        <f t="shared" si="11"/>
        <v>-0.66844887779999995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0.62439</v>
      </c>
      <c r="H27" s="22">
        <v>49.228299999999997</v>
      </c>
      <c r="I27" s="22">
        <v>-2.46918E-2</v>
      </c>
      <c r="J27" s="22">
        <v>17</v>
      </c>
      <c r="K27" s="22">
        <v>0.62341299999999999</v>
      </c>
      <c r="L27">
        <f t="shared" si="0"/>
        <v>24.691800000000001</v>
      </c>
      <c r="M27">
        <f t="shared" si="1"/>
        <v>15.417313002</v>
      </c>
      <c r="N27" s="9"/>
      <c r="O27" s="22">
        <v>-1.43433E-2</v>
      </c>
      <c r="P27" s="22">
        <v>96.396699999999996</v>
      </c>
      <c r="Q27" s="22">
        <v>-3.4591700000000003E-2</v>
      </c>
      <c r="R27" s="22">
        <v>17</v>
      </c>
      <c r="S27" s="22">
        <v>-1.47522E-2</v>
      </c>
      <c r="T27">
        <f t="shared" si="2"/>
        <v>34.591700000000003</v>
      </c>
      <c r="U27">
        <f t="shared" si="3"/>
        <v>-0.49615913061000005</v>
      </c>
      <c r="X27" s="9"/>
      <c r="Y27" s="22">
        <v>0.62439</v>
      </c>
      <c r="Z27" s="22">
        <v>143.667</v>
      </c>
      <c r="AA27" s="22">
        <v>-2.4154700000000001E-2</v>
      </c>
      <c r="AB27" s="22">
        <v>17</v>
      </c>
      <c r="AC27" s="22">
        <v>0.623444</v>
      </c>
      <c r="AD27">
        <f t="shared" si="4"/>
        <v>24.154700000000002</v>
      </c>
      <c r="AE27">
        <f t="shared" si="5"/>
        <v>15.081953133000001</v>
      </c>
      <c r="AF27" s="9"/>
      <c r="AG27" s="22">
        <v>-1.43433E-2</v>
      </c>
      <c r="AH27" s="22">
        <v>190.99600000000001</v>
      </c>
      <c r="AI27" s="22">
        <v>-3.45093E-2</v>
      </c>
      <c r="AJ27" s="22">
        <v>17</v>
      </c>
      <c r="AK27" s="22">
        <v>-1.4736900000000001E-2</v>
      </c>
      <c r="AL27">
        <f t="shared" si="6"/>
        <v>34.509300000000003</v>
      </c>
      <c r="AM27">
        <f t="shared" si="7"/>
        <v>-0.49497724269000004</v>
      </c>
      <c r="AP27" s="9"/>
      <c r="AQ27" s="22">
        <v>0.62439</v>
      </c>
      <c r="AR27" s="22">
        <v>238.351</v>
      </c>
      <c r="AS27" s="22">
        <v>-2.4096699999999999E-2</v>
      </c>
      <c r="AT27" s="22">
        <v>17</v>
      </c>
      <c r="AU27" s="22">
        <v>0.62338300000000002</v>
      </c>
      <c r="AV27">
        <f t="shared" si="8"/>
        <v>24.096699999999998</v>
      </c>
      <c r="AW27">
        <f t="shared" si="9"/>
        <v>15.045738513</v>
      </c>
      <c r="AX27" s="9"/>
      <c r="AY27" s="22">
        <v>-1.43433E-2</v>
      </c>
      <c r="AZ27" s="22">
        <v>285.61900000000003</v>
      </c>
      <c r="BA27" s="22">
        <v>-3.4484899999999999E-2</v>
      </c>
      <c r="BB27" s="22">
        <v>17</v>
      </c>
      <c r="BC27" s="22">
        <v>-1.47247E-2</v>
      </c>
      <c r="BD27">
        <f t="shared" si="10"/>
        <v>34.484899999999996</v>
      </c>
      <c r="BE27">
        <f t="shared" si="11"/>
        <v>-0.49462726616999991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0.61935399999999996</v>
      </c>
      <c r="H28" s="22">
        <v>49.238399999999999</v>
      </c>
      <c r="I28" s="22">
        <v>-2.5677499999999999E-2</v>
      </c>
      <c r="J28" s="22">
        <v>18</v>
      </c>
      <c r="K28" s="22">
        <v>0.61831700000000001</v>
      </c>
      <c r="L28">
        <f t="shared" si="0"/>
        <v>25.677499999999998</v>
      </c>
      <c r="M28">
        <f t="shared" si="1"/>
        <v>15.903462334999999</v>
      </c>
      <c r="N28" s="9"/>
      <c r="O28" s="22">
        <v>-9.3078599999999994E-3</v>
      </c>
      <c r="P28" s="22">
        <v>96.406800000000004</v>
      </c>
      <c r="Q28" s="22">
        <v>-3.4579499999999999E-2</v>
      </c>
      <c r="R28" s="22">
        <v>18</v>
      </c>
      <c r="S28" s="22">
        <v>-9.68018E-3</v>
      </c>
      <c r="T28">
        <f t="shared" si="2"/>
        <v>34.579499999999996</v>
      </c>
      <c r="U28">
        <f t="shared" si="3"/>
        <v>-0.32186114486999995</v>
      </c>
      <c r="X28" s="9"/>
      <c r="Y28" s="22">
        <v>0.61935399999999996</v>
      </c>
      <c r="Z28" s="22">
        <v>143.67699999999999</v>
      </c>
      <c r="AA28" s="22">
        <v>-2.52625E-2</v>
      </c>
      <c r="AB28" s="22">
        <v>18</v>
      </c>
      <c r="AC28" s="22">
        <v>0.61834699999999998</v>
      </c>
      <c r="AD28">
        <f t="shared" si="4"/>
        <v>25.262499999999999</v>
      </c>
      <c r="AE28">
        <f t="shared" si="5"/>
        <v>15.646430424999998</v>
      </c>
      <c r="AF28" s="9"/>
      <c r="AG28" s="22">
        <v>-9.3078599999999994E-3</v>
      </c>
      <c r="AH28" s="22">
        <v>191.006</v>
      </c>
      <c r="AI28" s="22">
        <v>-3.45245E-2</v>
      </c>
      <c r="AJ28" s="22">
        <v>18</v>
      </c>
      <c r="AK28" s="22">
        <v>-9.6954299999999997E-3</v>
      </c>
      <c r="AL28">
        <f t="shared" si="6"/>
        <v>34.524499999999996</v>
      </c>
      <c r="AM28">
        <f t="shared" si="7"/>
        <v>-0.32134921256999993</v>
      </c>
      <c r="AP28" s="9"/>
      <c r="AQ28" s="22">
        <v>0.61935399999999996</v>
      </c>
      <c r="AR28" s="22">
        <v>238.36099999999999</v>
      </c>
      <c r="AS28" s="22">
        <v>-2.51434E-2</v>
      </c>
      <c r="AT28" s="22">
        <v>18</v>
      </c>
      <c r="AU28" s="22">
        <v>0.61837799999999998</v>
      </c>
      <c r="AV28">
        <f t="shared" si="8"/>
        <v>25.1434</v>
      </c>
      <c r="AW28">
        <f t="shared" si="9"/>
        <v>15.572665363599999</v>
      </c>
      <c r="AX28" s="9"/>
      <c r="AY28" s="22">
        <v>-9.3078599999999994E-3</v>
      </c>
      <c r="AZ28" s="22">
        <v>285.62900000000002</v>
      </c>
      <c r="BA28" s="22">
        <v>-3.4493999999999997E-2</v>
      </c>
      <c r="BB28" s="22">
        <v>18</v>
      </c>
      <c r="BC28" s="22">
        <v>-9.70764E-3</v>
      </c>
      <c r="BD28">
        <f t="shared" si="10"/>
        <v>34.494</v>
      </c>
      <c r="BE28">
        <f t="shared" si="11"/>
        <v>-0.32106532284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0.61431899999999995</v>
      </c>
      <c r="H29" s="22">
        <v>49.2485</v>
      </c>
      <c r="I29" s="22">
        <v>-2.6651000000000001E-2</v>
      </c>
      <c r="J29" s="22">
        <v>19</v>
      </c>
      <c r="K29" s="22">
        <v>0.61334200000000005</v>
      </c>
      <c r="L29">
        <f t="shared" si="0"/>
        <v>26.651</v>
      </c>
      <c r="M29">
        <f t="shared" si="1"/>
        <v>16.372215668999999</v>
      </c>
      <c r="N29" s="9"/>
      <c r="O29" s="22">
        <v>-4.2724599999999996E-3</v>
      </c>
      <c r="P29" s="22">
        <v>96.416899999999998</v>
      </c>
      <c r="Q29" s="22">
        <v>-3.45764E-2</v>
      </c>
      <c r="R29" s="22">
        <v>19</v>
      </c>
      <c r="S29" s="22">
        <v>-4.6325699999999999E-3</v>
      </c>
      <c r="T29">
        <f t="shared" si="2"/>
        <v>34.5764</v>
      </c>
      <c r="U29">
        <f t="shared" si="3"/>
        <v>-0.14772628594399997</v>
      </c>
      <c r="X29" s="9"/>
      <c r="Y29" s="22">
        <v>0.61431899999999995</v>
      </c>
      <c r="Z29" s="22">
        <v>143.68700000000001</v>
      </c>
      <c r="AA29" s="22">
        <v>-2.6184099999999998E-2</v>
      </c>
      <c r="AB29" s="22">
        <v>19</v>
      </c>
      <c r="AC29" s="22">
        <v>0.61334200000000005</v>
      </c>
      <c r="AD29">
        <f t="shared" si="4"/>
        <v>26.184099999999997</v>
      </c>
      <c r="AE29">
        <f t="shared" si="5"/>
        <v>16.085390127899998</v>
      </c>
      <c r="AF29" s="9"/>
      <c r="AG29" s="22">
        <v>-4.2724599999999996E-3</v>
      </c>
      <c r="AH29" s="22">
        <v>191.01599999999999</v>
      </c>
      <c r="AI29" s="22">
        <v>-3.45245E-2</v>
      </c>
      <c r="AJ29" s="22">
        <v>19</v>
      </c>
      <c r="AK29" s="22">
        <v>-4.6691900000000001E-3</v>
      </c>
      <c r="AL29">
        <f t="shared" si="6"/>
        <v>34.524499999999996</v>
      </c>
      <c r="AM29">
        <f t="shared" si="7"/>
        <v>-0.14750454526999998</v>
      </c>
      <c r="AP29" s="9"/>
      <c r="AQ29" s="22">
        <v>0.61431899999999995</v>
      </c>
      <c r="AR29" s="22">
        <v>238.37100000000001</v>
      </c>
      <c r="AS29" s="22">
        <v>-2.61383E-2</v>
      </c>
      <c r="AT29" s="22">
        <v>19</v>
      </c>
      <c r="AU29" s="22">
        <v>0.61328099999999997</v>
      </c>
      <c r="AV29">
        <f t="shared" si="8"/>
        <v>26.138300000000001</v>
      </c>
      <c r="AW29">
        <f t="shared" si="9"/>
        <v>16.0572543177</v>
      </c>
      <c r="AX29" s="9"/>
      <c r="AY29" s="22">
        <v>-4.2724599999999996E-3</v>
      </c>
      <c r="AZ29" s="22">
        <v>285.63900000000001</v>
      </c>
      <c r="BA29" s="22">
        <v>-3.4491000000000001E-2</v>
      </c>
      <c r="BB29" s="22">
        <v>19</v>
      </c>
      <c r="BC29" s="22">
        <v>-4.6264599999999998E-3</v>
      </c>
      <c r="BD29">
        <f t="shared" si="10"/>
        <v>34.491</v>
      </c>
      <c r="BE29">
        <f t="shared" si="11"/>
        <v>-0.14736141785999998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0.60928300000000002</v>
      </c>
      <c r="H30" s="22">
        <v>49.258600000000001</v>
      </c>
      <c r="I30" s="22">
        <v>-2.7450599999999999E-2</v>
      </c>
      <c r="J30" s="22">
        <v>20</v>
      </c>
      <c r="K30" s="22">
        <v>0.60824599999999995</v>
      </c>
      <c r="L30">
        <f t="shared" si="0"/>
        <v>27.450599999999998</v>
      </c>
      <c r="M30">
        <f t="shared" si="1"/>
        <v>16.725183919799999</v>
      </c>
      <c r="N30" s="9"/>
      <c r="O30" s="22">
        <v>7.6293900000000002E-4</v>
      </c>
      <c r="P30" s="22">
        <v>96.426900000000003</v>
      </c>
      <c r="Q30" s="22">
        <v>-3.4567300000000002E-2</v>
      </c>
      <c r="R30" s="22">
        <v>20</v>
      </c>
      <c r="S30" s="22">
        <v>4.3945300000000002E-4</v>
      </c>
      <c r="T30">
        <f t="shared" si="2"/>
        <v>34.567300000000003</v>
      </c>
      <c r="U30">
        <f t="shared" si="3"/>
        <v>2.6372741294700002E-2</v>
      </c>
      <c r="X30" s="9"/>
      <c r="Y30" s="22">
        <v>0.60928300000000002</v>
      </c>
      <c r="Z30" s="22">
        <v>143.697</v>
      </c>
      <c r="AA30" s="22">
        <v>-2.70935E-2</v>
      </c>
      <c r="AB30" s="22">
        <v>20</v>
      </c>
      <c r="AC30" s="22">
        <v>0.60824599999999995</v>
      </c>
      <c r="AD30">
        <f t="shared" si="4"/>
        <v>27.093499999999999</v>
      </c>
      <c r="AE30">
        <f t="shared" si="5"/>
        <v>16.507608960500001</v>
      </c>
      <c r="AF30" s="9"/>
      <c r="AG30" s="22">
        <v>7.6293900000000002E-4</v>
      </c>
      <c r="AH30" s="22">
        <v>191.02600000000001</v>
      </c>
      <c r="AI30" s="22">
        <v>-3.45093E-2</v>
      </c>
      <c r="AJ30" s="22">
        <v>20</v>
      </c>
      <c r="AK30" s="22">
        <v>4.3029800000000002E-4</v>
      </c>
      <c r="AL30">
        <f t="shared" si="6"/>
        <v>34.509300000000003</v>
      </c>
      <c r="AM30">
        <f t="shared" si="7"/>
        <v>2.6328490832700002E-2</v>
      </c>
      <c r="AP30" s="9"/>
      <c r="AQ30" s="22">
        <v>0.60928300000000002</v>
      </c>
      <c r="AR30" s="22">
        <v>238.381</v>
      </c>
      <c r="AS30" s="22">
        <v>-2.6986699999999999E-2</v>
      </c>
      <c r="AT30" s="22">
        <v>20</v>
      </c>
      <c r="AU30" s="22">
        <v>0.60821499999999995</v>
      </c>
      <c r="AV30">
        <f t="shared" si="8"/>
        <v>26.986699999999999</v>
      </c>
      <c r="AW30">
        <f t="shared" si="9"/>
        <v>16.442537536100001</v>
      </c>
      <c r="AX30" s="9"/>
      <c r="AY30" s="22">
        <v>7.6293900000000002E-4</v>
      </c>
      <c r="AZ30" s="22">
        <v>285.64999999999998</v>
      </c>
      <c r="BA30" s="22">
        <v>-3.4497100000000003E-2</v>
      </c>
      <c r="BB30" s="22">
        <v>20</v>
      </c>
      <c r="BC30" s="22">
        <v>4.6691899999999999E-4</v>
      </c>
      <c r="BD30">
        <f t="shared" si="10"/>
        <v>34.497100000000003</v>
      </c>
      <c r="BE30">
        <f t="shared" si="11"/>
        <v>2.6319182976900002E-2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0.60424800000000001</v>
      </c>
      <c r="H31" s="22">
        <v>49.268599999999999</v>
      </c>
      <c r="I31" s="22">
        <v>-2.8240999999999999E-2</v>
      </c>
      <c r="J31" s="22">
        <v>21</v>
      </c>
      <c r="K31" s="22">
        <v>0.60321000000000002</v>
      </c>
      <c r="L31">
        <f t="shared" si="0"/>
        <v>28.241</v>
      </c>
      <c r="M31">
        <f t="shared" si="1"/>
        <v>17.064567768</v>
      </c>
      <c r="N31" s="9"/>
      <c r="O31" s="22">
        <v>5.7983399999999999E-3</v>
      </c>
      <c r="P31" s="22">
        <v>96.436999999999998</v>
      </c>
      <c r="Q31" s="22">
        <v>-3.4558100000000001E-2</v>
      </c>
      <c r="R31" s="22">
        <v>21</v>
      </c>
      <c r="S31" s="22">
        <v>5.4473899999999999E-3</v>
      </c>
      <c r="T31">
        <f t="shared" si="2"/>
        <v>34.558100000000003</v>
      </c>
      <c r="U31">
        <f t="shared" si="3"/>
        <v>0.20037961355400002</v>
      </c>
      <c r="X31" s="9"/>
      <c r="Y31" s="22">
        <v>0.60424800000000001</v>
      </c>
      <c r="Z31" s="22">
        <v>143.70699999999999</v>
      </c>
      <c r="AA31" s="22">
        <v>-2.7831999999999999E-2</v>
      </c>
      <c r="AB31" s="22">
        <v>21</v>
      </c>
      <c r="AC31" s="22">
        <v>0.60324100000000003</v>
      </c>
      <c r="AD31">
        <f t="shared" si="4"/>
        <v>27.832000000000001</v>
      </c>
      <c r="AE31">
        <f t="shared" si="5"/>
        <v>16.817430336000001</v>
      </c>
      <c r="AF31" s="9"/>
      <c r="AG31" s="22">
        <v>5.7983399999999999E-3</v>
      </c>
      <c r="AH31" s="22">
        <v>191.036</v>
      </c>
      <c r="AI31" s="22">
        <v>-3.4497100000000003E-2</v>
      </c>
      <c r="AJ31" s="22">
        <v>21</v>
      </c>
      <c r="AK31" s="22">
        <v>5.4657000000000004E-3</v>
      </c>
      <c r="AL31">
        <f t="shared" si="6"/>
        <v>34.497100000000003</v>
      </c>
      <c r="AM31">
        <f t="shared" si="7"/>
        <v>0.20002591481400001</v>
      </c>
      <c r="AP31" s="9"/>
      <c r="AQ31" s="22">
        <v>0.60424800000000001</v>
      </c>
      <c r="AR31" s="22">
        <v>238.39099999999999</v>
      </c>
      <c r="AS31" s="22">
        <v>-2.7807599999999998E-2</v>
      </c>
      <c r="AT31" s="22">
        <v>21</v>
      </c>
      <c r="AU31" s="22">
        <v>0.60314900000000005</v>
      </c>
      <c r="AV31">
        <f t="shared" si="8"/>
        <v>27.807599999999997</v>
      </c>
      <c r="AW31">
        <f t="shared" si="9"/>
        <v>16.802686684799998</v>
      </c>
      <c r="AX31" s="9"/>
      <c r="AY31" s="22">
        <v>5.7983399999999999E-3</v>
      </c>
      <c r="AZ31" s="22">
        <v>285.66000000000003</v>
      </c>
      <c r="BA31" s="22">
        <v>-3.4512300000000003E-2</v>
      </c>
      <c r="BB31" s="22">
        <v>21</v>
      </c>
      <c r="BC31" s="22">
        <v>5.4992699999999997E-3</v>
      </c>
      <c r="BD31">
        <f t="shared" si="10"/>
        <v>34.512300000000003</v>
      </c>
      <c r="BE31">
        <f t="shared" si="11"/>
        <v>0.20011404958200002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0.599213</v>
      </c>
      <c r="H32" s="22">
        <v>49.278700000000001</v>
      </c>
      <c r="I32" s="22">
        <v>-2.8894E-2</v>
      </c>
      <c r="J32" s="22">
        <v>22</v>
      </c>
      <c r="K32" s="22">
        <v>0.59814500000000004</v>
      </c>
      <c r="L32">
        <f t="shared" si="0"/>
        <v>28.893999999999998</v>
      </c>
      <c r="M32">
        <f t="shared" si="1"/>
        <v>17.313660421999998</v>
      </c>
      <c r="N32" s="9"/>
      <c r="O32" s="22">
        <v>1.08337E-2</v>
      </c>
      <c r="P32" s="22">
        <v>96.447100000000006</v>
      </c>
      <c r="Q32" s="22">
        <v>-3.4549000000000003E-2</v>
      </c>
      <c r="R32" s="22">
        <v>22</v>
      </c>
      <c r="S32" s="22">
        <v>1.0528600000000001E-2</v>
      </c>
      <c r="T32">
        <f t="shared" si="2"/>
        <v>34.549000000000007</v>
      </c>
      <c r="U32">
        <f t="shared" si="3"/>
        <v>0.37429350130000005</v>
      </c>
      <c r="X32" s="9"/>
      <c r="Y32" s="22">
        <v>0.599213</v>
      </c>
      <c r="Z32" s="22">
        <v>143.71700000000001</v>
      </c>
      <c r="AA32" s="22">
        <v>-2.8567499999999999E-2</v>
      </c>
      <c r="AB32" s="22">
        <v>22</v>
      </c>
      <c r="AC32" s="22">
        <v>0.59826699999999999</v>
      </c>
      <c r="AD32">
        <f t="shared" si="4"/>
        <v>28.567499999999999</v>
      </c>
      <c r="AE32">
        <f t="shared" si="5"/>
        <v>17.118017377499999</v>
      </c>
      <c r="AF32" s="9"/>
      <c r="AG32" s="22">
        <v>1.08337E-2</v>
      </c>
      <c r="AH32" s="22">
        <v>191.04599999999999</v>
      </c>
      <c r="AI32" s="22">
        <v>-3.4503199999999998E-2</v>
      </c>
      <c r="AJ32" s="22">
        <v>22</v>
      </c>
      <c r="AK32" s="22">
        <v>1.05133E-2</v>
      </c>
      <c r="AL32">
        <f t="shared" si="6"/>
        <v>34.5032</v>
      </c>
      <c r="AM32">
        <f t="shared" si="7"/>
        <v>0.37379731783999998</v>
      </c>
      <c r="AP32" s="9"/>
      <c r="AQ32" s="22">
        <v>0.599213</v>
      </c>
      <c r="AR32" s="22">
        <v>238.40100000000001</v>
      </c>
      <c r="AS32" s="22">
        <v>-2.85095E-2</v>
      </c>
      <c r="AT32" s="22">
        <v>22</v>
      </c>
      <c r="AU32" s="22">
        <v>0.59823599999999999</v>
      </c>
      <c r="AV32">
        <f t="shared" si="8"/>
        <v>28.509499999999999</v>
      </c>
      <c r="AW32">
        <f t="shared" si="9"/>
        <v>17.083263023499999</v>
      </c>
      <c r="AX32" s="9"/>
      <c r="AY32" s="22">
        <v>1.08337E-2</v>
      </c>
      <c r="AZ32" s="22">
        <v>285.67</v>
      </c>
      <c r="BA32" s="22">
        <v>-3.4503199999999998E-2</v>
      </c>
      <c r="BB32" s="22">
        <v>22</v>
      </c>
      <c r="BC32" s="22">
        <v>1.04706E-2</v>
      </c>
      <c r="BD32">
        <f t="shared" si="10"/>
        <v>34.5032</v>
      </c>
      <c r="BE32">
        <f t="shared" si="11"/>
        <v>0.37379731783999998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0.59417699999999996</v>
      </c>
      <c r="H33" s="22">
        <v>49.288800000000002</v>
      </c>
      <c r="I33" s="22">
        <v>-2.9553200000000002E-2</v>
      </c>
      <c r="J33" s="22">
        <v>23</v>
      </c>
      <c r="K33" s="22">
        <v>0.593109</v>
      </c>
      <c r="L33">
        <f t="shared" si="0"/>
        <v>29.5532</v>
      </c>
      <c r="M33">
        <f t="shared" si="1"/>
        <v>17.559831716399998</v>
      </c>
      <c r="N33" s="9"/>
      <c r="O33" s="22">
        <v>1.5869100000000001E-2</v>
      </c>
      <c r="P33" s="22">
        <v>96.4572</v>
      </c>
      <c r="Q33" s="22">
        <v>-3.4533700000000001E-2</v>
      </c>
      <c r="R33" s="22">
        <v>23</v>
      </c>
      <c r="S33" s="22">
        <v>1.54907E-2</v>
      </c>
      <c r="T33">
        <f t="shared" si="2"/>
        <v>34.533700000000003</v>
      </c>
      <c r="U33">
        <f t="shared" si="3"/>
        <v>0.54801873867000006</v>
      </c>
      <c r="X33" s="9"/>
      <c r="Y33" s="22">
        <v>0.59417699999999996</v>
      </c>
      <c r="Z33" s="22">
        <v>143.72800000000001</v>
      </c>
      <c r="AA33" s="22">
        <v>-2.9187000000000001E-2</v>
      </c>
      <c r="AB33" s="22">
        <v>23</v>
      </c>
      <c r="AC33" s="22">
        <v>0.59314</v>
      </c>
      <c r="AD33">
        <f t="shared" si="4"/>
        <v>29.187000000000001</v>
      </c>
      <c r="AE33">
        <f t="shared" si="5"/>
        <v>17.342244098999998</v>
      </c>
      <c r="AF33" s="9"/>
      <c r="AG33" s="22">
        <v>1.5869100000000001E-2</v>
      </c>
      <c r="AH33" s="22">
        <v>191.05600000000001</v>
      </c>
      <c r="AI33" s="22">
        <v>-3.4515400000000002E-2</v>
      </c>
      <c r="AJ33" s="22">
        <v>23</v>
      </c>
      <c r="AK33" s="22">
        <v>1.54968E-2</v>
      </c>
      <c r="AL33">
        <f t="shared" si="6"/>
        <v>34.5154</v>
      </c>
      <c r="AM33">
        <f t="shared" si="7"/>
        <v>0.54772833413999999</v>
      </c>
      <c r="AP33" s="9"/>
      <c r="AQ33" s="22">
        <v>0.59417699999999996</v>
      </c>
      <c r="AR33" s="22">
        <v>238.411</v>
      </c>
      <c r="AS33" s="22">
        <v>-2.9184000000000002E-2</v>
      </c>
      <c r="AT33" s="22">
        <v>23</v>
      </c>
      <c r="AU33" s="22">
        <v>0.593109</v>
      </c>
      <c r="AV33">
        <f t="shared" si="8"/>
        <v>29.184000000000001</v>
      </c>
      <c r="AW33">
        <f t="shared" si="9"/>
        <v>17.340461567999998</v>
      </c>
      <c r="AX33" s="9"/>
      <c r="AY33" s="22">
        <v>1.5869100000000001E-2</v>
      </c>
      <c r="AZ33" s="22">
        <v>285.68</v>
      </c>
      <c r="BA33" s="22">
        <v>-3.4491000000000001E-2</v>
      </c>
      <c r="BB33" s="22">
        <v>23</v>
      </c>
      <c r="BC33" s="22">
        <v>1.55579E-2</v>
      </c>
      <c r="BD33">
        <f t="shared" si="10"/>
        <v>34.491</v>
      </c>
      <c r="BE33">
        <f t="shared" si="11"/>
        <v>0.54734112810000002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0.58914200000000005</v>
      </c>
      <c r="H34" s="22">
        <v>49.2988</v>
      </c>
      <c r="I34" s="22">
        <v>-3.0053699999999999E-2</v>
      </c>
      <c r="J34" s="22">
        <v>24</v>
      </c>
      <c r="K34" s="22">
        <v>0.58804299999999998</v>
      </c>
      <c r="L34">
        <f t="shared" si="0"/>
        <v>30.053699999999999</v>
      </c>
      <c r="M34">
        <f t="shared" si="1"/>
        <v>17.705896925400001</v>
      </c>
      <c r="N34" s="9"/>
      <c r="O34" s="22">
        <v>2.0904499999999999E-2</v>
      </c>
      <c r="P34" s="22">
        <v>96.467200000000005</v>
      </c>
      <c r="Q34" s="22">
        <v>-3.4536699999999997E-2</v>
      </c>
      <c r="R34" s="22">
        <v>24</v>
      </c>
      <c r="S34" s="22">
        <v>2.0611600000000001E-2</v>
      </c>
      <c r="T34">
        <f t="shared" si="2"/>
        <v>34.536699999999996</v>
      </c>
      <c r="U34">
        <f t="shared" si="3"/>
        <v>0.72197244514999992</v>
      </c>
      <c r="X34" s="9"/>
      <c r="Y34" s="22">
        <v>0.58914200000000005</v>
      </c>
      <c r="Z34" s="22">
        <v>143.738</v>
      </c>
      <c r="AA34" s="22">
        <v>-2.9779099999999999E-2</v>
      </c>
      <c r="AB34" s="22">
        <v>24</v>
      </c>
      <c r="AC34" s="22">
        <v>0.58807399999999999</v>
      </c>
      <c r="AD34">
        <f t="shared" si="4"/>
        <v>29.7791</v>
      </c>
      <c r="AE34">
        <f t="shared" si="5"/>
        <v>17.544118532200002</v>
      </c>
      <c r="AF34" s="9"/>
      <c r="AG34" s="22">
        <v>2.0904499999999999E-2</v>
      </c>
      <c r="AH34" s="22">
        <v>191.066</v>
      </c>
      <c r="AI34" s="22">
        <v>-3.45245E-2</v>
      </c>
      <c r="AJ34" s="22">
        <v>24</v>
      </c>
      <c r="AK34" s="22">
        <v>2.0568800000000002E-2</v>
      </c>
      <c r="AL34">
        <f t="shared" si="6"/>
        <v>34.524499999999996</v>
      </c>
      <c r="AM34">
        <f t="shared" si="7"/>
        <v>0.72171741024999991</v>
      </c>
      <c r="AP34" s="9"/>
      <c r="AQ34" s="22">
        <v>0.58914200000000005</v>
      </c>
      <c r="AR34" s="22">
        <v>238.42099999999999</v>
      </c>
      <c r="AS34" s="22">
        <v>-2.9776E-2</v>
      </c>
      <c r="AT34" s="22">
        <v>24</v>
      </c>
      <c r="AU34" s="22">
        <v>0.58816500000000005</v>
      </c>
      <c r="AV34">
        <f t="shared" si="8"/>
        <v>29.776</v>
      </c>
      <c r="AW34">
        <f t="shared" si="9"/>
        <v>17.542292192000001</v>
      </c>
      <c r="AX34" s="9"/>
      <c r="AY34" s="22">
        <v>2.0904499999999999E-2</v>
      </c>
      <c r="AZ34" s="22">
        <v>285.69</v>
      </c>
      <c r="BA34" s="22">
        <v>-3.4493999999999997E-2</v>
      </c>
      <c r="BB34" s="22">
        <v>24</v>
      </c>
      <c r="BC34" s="22">
        <v>2.0648199999999998E-2</v>
      </c>
      <c r="BD34">
        <f t="shared" si="10"/>
        <v>34.494</v>
      </c>
      <c r="BE34">
        <f t="shared" si="11"/>
        <v>0.72107982299999995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0.58410600000000001</v>
      </c>
      <c r="H35" s="22">
        <v>49.308900000000001</v>
      </c>
      <c r="I35" s="22">
        <v>-3.0575600000000001E-2</v>
      </c>
      <c r="J35" s="22">
        <v>25</v>
      </c>
      <c r="K35" s="22">
        <v>0.58303799999999995</v>
      </c>
      <c r="L35">
        <f t="shared" si="0"/>
        <v>30.575600000000001</v>
      </c>
      <c r="M35">
        <f t="shared" si="1"/>
        <v>17.859391413600001</v>
      </c>
      <c r="N35" s="9"/>
      <c r="O35" s="22">
        <v>2.5939899999999998E-2</v>
      </c>
      <c r="P35" s="22">
        <v>96.4773</v>
      </c>
      <c r="Q35" s="22">
        <v>-3.4530600000000002E-2</v>
      </c>
      <c r="R35" s="22">
        <v>25</v>
      </c>
      <c r="S35" s="22">
        <v>2.5647E-2</v>
      </c>
      <c r="T35">
        <f t="shared" si="2"/>
        <v>34.5306</v>
      </c>
      <c r="U35">
        <f t="shared" si="3"/>
        <v>0.89572031093999993</v>
      </c>
      <c r="X35" s="9"/>
      <c r="Y35" s="22">
        <v>0.58410600000000001</v>
      </c>
      <c r="Z35" s="22">
        <v>143.74799999999999</v>
      </c>
      <c r="AA35" s="22">
        <v>-3.02826E-2</v>
      </c>
      <c r="AB35" s="22">
        <v>25</v>
      </c>
      <c r="AC35" s="22">
        <v>0.58303799999999995</v>
      </c>
      <c r="AD35">
        <f t="shared" si="4"/>
        <v>30.282599999999999</v>
      </c>
      <c r="AE35">
        <f t="shared" si="5"/>
        <v>17.688248355599999</v>
      </c>
      <c r="AF35" s="9"/>
      <c r="AG35" s="22">
        <v>2.5939899999999998E-2</v>
      </c>
      <c r="AH35" s="22">
        <v>191.07599999999999</v>
      </c>
      <c r="AI35" s="22">
        <v>-3.4527599999999999E-2</v>
      </c>
      <c r="AJ35" s="22">
        <v>25</v>
      </c>
      <c r="AK35" s="22">
        <v>2.5689699999999999E-2</v>
      </c>
      <c r="AL35">
        <f t="shared" si="6"/>
        <v>34.5276</v>
      </c>
      <c r="AM35">
        <f t="shared" si="7"/>
        <v>0.89564249123999995</v>
      </c>
      <c r="AP35" s="9"/>
      <c r="AQ35" s="22">
        <v>0.58410600000000001</v>
      </c>
      <c r="AR35" s="22">
        <v>238.43100000000001</v>
      </c>
      <c r="AS35" s="22">
        <v>-3.03223E-2</v>
      </c>
      <c r="AT35" s="22">
        <v>25</v>
      </c>
      <c r="AU35" s="22">
        <v>0.58297699999999997</v>
      </c>
      <c r="AV35">
        <f t="shared" si="8"/>
        <v>30.322299999999998</v>
      </c>
      <c r="AW35">
        <f t="shared" si="9"/>
        <v>17.711437363799998</v>
      </c>
      <c r="AX35" s="9"/>
      <c r="AY35" s="22">
        <v>2.5939899999999998E-2</v>
      </c>
      <c r="AZ35" s="22">
        <v>285.7</v>
      </c>
      <c r="BA35" s="22">
        <v>-3.45093E-2</v>
      </c>
      <c r="BB35" s="22">
        <v>25</v>
      </c>
      <c r="BC35" s="22">
        <v>2.5640900000000001E-2</v>
      </c>
      <c r="BD35">
        <f t="shared" si="10"/>
        <v>34.509300000000003</v>
      </c>
      <c r="BE35">
        <f t="shared" si="11"/>
        <v>0.89516779107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0.579071</v>
      </c>
      <c r="H36" s="22">
        <v>49.319000000000003</v>
      </c>
      <c r="I36" s="22">
        <v>-3.0999800000000001E-2</v>
      </c>
      <c r="J36" s="22">
        <v>26</v>
      </c>
      <c r="K36" s="22">
        <v>0.57797200000000004</v>
      </c>
      <c r="L36">
        <f t="shared" si="0"/>
        <v>30.9998</v>
      </c>
      <c r="M36">
        <f t="shared" si="1"/>
        <v>17.9510851858</v>
      </c>
      <c r="N36" s="9"/>
      <c r="O36" s="22">
        <v>3.0975300000000001E-2</v>
      </c>
      <c r="P36" s="22">
        <v>96.487399999999994</v>
      </c>
      <c r="Q36" s="22">
        <v>-3.4536699999999997E-2</v>
      </c>
      <c r="R36" s="22">
        <v>26</v>
      </c>
      <c r="S36" s="22">
        <v>3.0734299999999999E-2</v>
      </c>
      <c r="T36">
        <f t="shared" si="2"/>
        <v>34.536699999999996</v>
      </c>
      <c r="U36">
        <f t="shared" si="3"/>
        <v>1.0697846435099998</v>
      </c>
      <c r="X36" s="9"/>
      <c r="Y36" s="22">
        <v>0.579071</v>
      </c>
      <c r="Z36" s="22">
        <v>143.75800000000001</v>
      </c>
      <c r="AA36" s="22">
        <v>-3.07739E-2</v>
      </c>
      <c r="AB36" s="22">
        <v>26</v>
      </c>
      <c r="AC36" s="22">
        <v>0.57794199999999996</v>
      </c>
      <c r="AD36">
        <f t="shared" si="4"/>
        <v>30.773900000000001</v>
      </c>
      <c r="AE36">
        <f t="shared" si="5"/>
        <v>17.820273046900002</v>
      </c>
      <c r="AF36" s="9"/>
      <c r="AG36" s="22">
        <v>3.0975300000000001E-2</v>
      </c>
      <c r="AH36" s="22">
        <v>191.08600000000001</v>
      </c>
      <c r="AI36" s="22">
        <v>-3.45245E-2</v>
      </c>
      <c r="AJ36" s="22">
        <v>26</v>
      </c>
      <c r="AK36" s="22">
        <v>3.0642699999999998E-2</v>
      </c>
      <c r="AL36">
        <f t="shared" si="6"/>
        <v>34.524499999999996</v>
      </c>
      <c r="AM36">
        <f t="shared" si="7"/>
        <v>1.06940674485</v>
      </c>
      <c r="AP36" s="9"/>
      <c r="AQ36" s="22">
        <v>0.579071</v>
      </c>
      <c r="AR36" s="22">
        <v>238.44200000000001</v>
      </c>
      <c r="AS36" s="22">
        <v>-3.07739E-2</v>
      </c>
      <c r="AT36" s="22">
        <v>26</v>
      </c>
      <c r="AU36" s="22">
        <v>0.57794199999999996</v>
      </c>
      <c r="AV36">
        <f t="shared" si="8"/>
        <v>30.773900000000001</v>
      </c>
      <c r="AW36">
        <f t="shared" si="9"/>
        <v>17.820273046900002</v>
      </c>
      <c r="AX36" s="9"/>
      <c r="AY36" s="22">
        <v>3.0975300000000001E-2</v>
      </c>
      <c r="AZ36" s="22">
        <v>285.70999999999998</v>
      </c>
      <c r="BA36" s="22">
        <v>-3.4512300000000003E-2</v>
      </c>
      <c r="BB36" s="22">
        <v>26</v>
      </c>
      <c r="BC36" s="22">
        <v>3.0712900000000001E-2</v>
      </c>
      <c r="BD36">
        <f t="shared" si="10"/>
        <v>34.512300000000003</v>
      </c>
      <c r="BE36">
        <f t="shared" si="11"/>
        <v>1.0690288461900002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0.57403599999999999</v>
      </c>
      <c r="H37" s="22">
        <v>49.329099999999997</v>
      </c>
      <c r="I37" s="22">
        <v>-3.1402600000000003E-2</v>
      </c>
      <c r="J37" s="22">
        <v>27</v>
      </c>
      <c r="K37" s="22">
        <v>0.57293700000000003</v>
      </c>
      <c r="L37">
        <f t="shared" si="0"/>
        <v>31.402600000000003</v>
      </c>
      <c r="M37">
        <f t="shared" si="1"/>
        <v>18.0262228936</v>
      </c>
      <c r="N37" s="9"/>
      <c r="O37" s="22">
        <v>3.60107E-2</v>
      </c>
      <c r="P37" s="22">
        <v>96.497399999999999</v>
      </c>
      <c r="Q37" s="22">
        <v>-3.4545899999999997E-2</v>
      </c>
      <c r="R37" s="22">
        <v>27</v>
      </c>
      <c r="S37" s="22">
        <v>3.5726899999999999E-2</v>
      </c>
      <c r="T37">
        <f t="shared" si="2"/>
        <v>34.545899999999996</v>
      </c>
      <c r="U37">
        <f t="shared" si="3"/>
        <v>1.2440220411299998</v>
      </c>
      <c r="X37" s="9"/>
      <c r="Y37" s="22">
        <v>0.57403599999999999</v>
      </c>
      <c r="Z37" s="22">
        <v>143.768</v>
      </c>
      <c r="AA37" s="22">
        <v>-3.1173699999999999E-2</v>
      </c>
      <c r="AB37" s="22">
        <v>27</v>
      </c>
      <c r="AC37" s="22">
        <v>0.57287600000000005</v>
      </c>
      <c r="AD37">
        <f t="shared" si="4"/>
        <v>31.1737</v>
      </c>
      <c r="AE37">
        <f t="shared" si="5"/>
        <v>17.894826053199999</v>
      </c>
      <c r="AF37" s="9"/>
      <c r="AG37" s="22">
        <v>3.60107E-2</v>
      </c>
      <c r="AH37" s="22">
        <v>191.096</v>
      </c>
      <c r="AI37" s="22">
        <v>-3.4527599999999999E-2</v>
      </c>
      <c r="AJ37" s="22">
        <v>27</v>
      </c>
      <c r="AK37" s="22">
        <v>3.5763499999999997E-2</v>
      </c>
      <c r="AL37">
        <f t="shared" si="6"/>
        <v>34.5276</v>
      </c>
      <c r="AM37">
        <f t="shared" si="7"/>
        <v>1.24336304532</v>
      </c>
      <c r="AP37" s="9"/>
      <c r="AQ37" s="22">
        <v>0.57403599999999999</v>
      </c>
      <c r="AR37" s="22">
        <v>238.452</v>
      </c>
      <c r="AS37" s="22">
        <v>-3.1173699999999999E-2</v>
      </c>
      <c r="AT37" s="22">
        <v>27</v>
      </c>
      <c r="AU37" s="22">
        <v>0.57293700000000003</v>
      </c>
      <c r="AV37">
        <f t="shared" si="8"/>
        <v>31.1737</v>
      </c>
      <c r="AW37">
        <f t="shared" si="9"/>
        <v>17.894826053199999</v>
      </c>
      <c r="AX37" s="9"/>
      <c r="AY37" s="22">
        <v>3.60107E-2</v>
      </c>
      <c r="AZ37" s="22">
        <v>285.72000000000003</v>
      </c>
      <c r="BA37" s="22">
        <v>-3.4506200000000001E-2</v>
      </c>
      <c r="BB37" s="22">
        <v>27</v>
      </c>
      <c r="BC37" s="22">
        <v>3.5739100000000003E-2</v>
      </c>
      <c r="BD37">
        <f t="shared" si="10"/>
        <v>34.5062</v>
      </c>
      <c r="BE37">
        <f t="shared" si="11"/>
        <v>1.24259241634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0.56899999999999995</v>
      </c>
      <c r="H38" s="22">
        <v>49.339100000000002</v>
      </c>
      <c r="I38" s="22">
        <v>-3.1738299999999997E-2</v>
      </c>
      <c r="J38" s="22">
        <v>28</v>
      </c>
      <c r="K38" s="22">
        <v>0.56777999999999995</v>
      </c>
      <c r="L38">
        <f t="shared" si="0"/>
        <v>31.738299999999995</v>
      </c>
      <c r="M38">
        <f t="shared" si="1"/>
        <v>18.059092699999997</v>
      </c>
      <c r="N38" s="9"/>
      <c r="O38" s="22">
        <v>4.1046100000000002E-2</v>
      </c>
      <c r="P38" s="22">
        <v>96.507499999999993</v>
      </c>
      <c r="Q38" s="22">
        <v>-3.4555099999999998E-2</v>
      </c>
      <c r="R38" s="22">
        <v>28</v>
      </c>
      <c r="S38" s="22">
        <v>4.0792799999999997E-2</v>
      </c>
      <c r="T38">
        <f t="shared" si="2"/>
        <v>34.555099999999996</v>
      </c>
      <c r="U38">
        <f t="shared" si="3"/>
        <v>1.41835209011</v>
      </c>
      <c r="X38" s="9"/>
      <c r="Y38" s="22">
        <v>0.56899999999999995</v>
      </c>
      <c r="Z38" s="22">
        <v>143.77799999999999</v>
      </c>
      <c r="AA38" s="22">
        <v>-3.1543000000000002E-2</v>
      </c>
      <c r="AB38" s="22">
        <v>28</v>
      </c>
      <c r="AC38" s="22">
        <v>0.56781000000000004</v>
      </c>
      <c r="AD38">
        <f t="shared" si="4"/>
        <v>31.543000000000003</v>
      </c>
      <c r="AE38">
        <f t="shared" si="5"/>
        <v>17.947966999999998</v>
      </c>
      <c r="AF38" s="9"/>
      <c r="AG38" s="22">
        <v>4.1046100000000002E-2</v>
      </c>
      <c r="AH38" s="22">
        <v>191.10599999999999</v>
      </c>
      <c r="AI38" s="22">
        <v>-3.45245E-2</v>
      </c>
      <c r="AJ38" s="22">
        <v>28</v>
      </c>
      <c r="AK38" s="22">
        <v>4.0753200000000003E-2</v>
      </c>
      <c r="AL38">
        <f t="shared" si="6"/>
        <v>34.524499999999996</v>
      </c>
      <c r="AM38">
        <f t="shared" si="7"/>
        <v>1.4170960794499998</v>
      </c>
      <c r="AP38" s="9"/>
      <c r="AQ38" s="22">
        <v>0.56899999999999995</v>
      </c>
      <c r="AR38" s="22">
        <v>238.46199999999999</v>
      </c>
      <c r="AS38" s="22">
        <v>-3.1515500000000002E-2</v>
      </c>
      <c r="AT38" s="22">
        <v>28</v>
      </c>
      <c r="AU38" s="22">
        <v>0.56790200000000002</v>
      </c>
      <c r="AV38">
        <f t="shared" si="8"/>
        <v>31.515500000000003</v>
      </c>
      <c r="AW38">
        <f t="shared" si="9"/>
        <v>17.932319499999998</v>
      </c>
      <c r="AX38" s="9"/>
      <c r="AY38" s="22">
        <v>4.1046100000000002E-2</v>
      </c>
      <c r="AZ38" s="22">
        <v>285.73</v>
      </c>
      <c r="BA38" s="22">
        <v>-3.4493999999999997E-2</v>
      </c>
      <c r="BB38" s="22">
        <v>28</v>
      </c>
      <c r="BC38" s="22">
        <v>4.0878299999999999E-2</v>
      </c>
      <c r="BD38">
        <f t="shared" si="10"/>
        <v>34.494</v>
      </c>
      <c r="BE38">
        <f t="shared" si="11"/>
        <v>1.4158441734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0.56396500000000005</v>
      </c>
      <c r="H39" s="22">
        <v>49.349200000000003</v>
      </c>
      <c r="I39" s="22">
        <v>-3.2052600000000001E-2</v>
      </c>
      <c r="J39" s="22">
        <v>29</v>
      </c>
      <c r="K39" s="22">
        <v>0.562805</v>
      </c>
      <c r="L39">
        <f t="shared" si="0"/>
        <v>32.052599999999998</v>
      </c>
      <c r="M39">
        <f t="shared" si="1"/>
        <v>18.076544559000002</v>
      </c>
      <c r="N39" s="9"/>
      <c r="O39" s="22">
        <v>4.6081499999999997E-2</v>
      </c>
      <c r="P39" s="22">
        <v>96.517600000000002</v>
      </c>
      <c r="Q39" s="22">
        <v>-3.4567300000000002E-2</v>
      </c>
      <c r="R39" s="22">
        <v>29</v>
      </c>
      <c r="S39" s="22">
        <v>4.5846600000000001E-2</v>
      </c>
      <c r="T39">
        <f t="shared" si="2"/>
        <v>34.567300000000003</v>
      </c>
      <c r="U39">
        <f t="shared" si="3"/>
        <v>1.59291303495</v>
      </c>
      <c r="X39" s="9"/>
      <c r="Y39" s="22">
        <v>0.56396500000000005</v>
      </c>
      <c r="Z39" s="22">
        <v>143.78800000000001</v>
      </c>
      <c r="AA39" s="22">
        <v>-3.1838999999999999E-2</v>
      </c>
      <c r="AB39" s="22">
        <v>29</v>
      </c>
      <c r="AC39" s="22">
        <v>0.562836</v>
      </c>
      <c r="AD39">
        <f t="shared" si="4"/>
        <v>31.838999999999999</v>
      </c>
      <c r="AE39">
        <f t="shared" si="5"/>
        <v>17.956081635</v>
      </c>
      <c r="AF39" s="9"/>
      <c r="AG39" s="22">
        <v>4.6081499999999997E-2</v>
      </c>
      <c r="AH39" s="22">
        <v>191.11600000000001</v>
      </c>
      <c r="AI39" s="22">
        <v>-3.45093E-2</v>
      </c>
      <c r="AJ39" s="22">
        <v>29</v>
      </c>
      <c r="AK39" s="22">
        <v>4.5852700000000003E-2</v>
      </c>
      <c r="AL39">
        <f t="shared" si="6"/>
        <v>34.509300000000003</v>
      </c>
      <c r="AM39">
        <f t="shared" si="7"/>
        <v>1.59024030795</v>
      </c>
      <c r="AP39" s="9"/>
      <c r="AQ39" s="22">
        <v>0.56396500000000005</v>
      </c>
      <c r="AR39" s="22">
        <v>238.47200000000001</v>
      </c>
      <c r="AS39" s="22">
        <v>-3.1814599999999998E-2</v>
      </c>
      <c r="AT39" s="22">
        <v>29</v>
      </c>
      <c r="AU39" s="22">
        <v>0.56286599999999998</v>
      </c>
      <c r="AV39">
        <f t="shared" si="8"/>
        <v>31.814599999999999</v>
      </c>
      <c r="AW39">
        <f t="shared" si="9"/>
        <v>17.942320889000001</v>
      </c>
      <c r="AX39" s="9"/>
      <c r="AY39" s="22">
        <v>4.6081499999999997E-2</v>
      </c>
      <c r="AZ39" s="22">
        <v>285.74</v>
      </c>
      <c r="BA39" s="22">
        <v>-3.4460400000000002E-2</v>
      </c>
      <c r="BB39" s="22">
        <v>29</v>
      </c>
      <c r="BC39" s="22">
        <v>4.5846600000000001E-2</v>
      </c>
      <c r="BD39">
        <f t="shared" si="10"/>
        <v>34.4604</v>
      </c>
      <c r="BE39">
        <f t="shared" si="11"/>
        <v>1.5879869225999999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0.55892900000000001</v>
      </c>
      <c r="H40" s="22">
        <v>49.359299999999998</v>
      </c>
      <c r="I40" s="22">
        <v>-3.2305899999999999E-2</v>
      </c>
      <c r="J40" s="22">
        <v>30</v>
      </c>
      <c r="K40" s="22">
        <v>0.55776999999999999</v>
      </c>
      <c r="L40">
        <f t="shared" si="0"/>
        <v>32.305900000000001</v>
      </c>
      <c r="M40">
        <f t="shared" si="1"/>
        <v>18.056704381100001</v>
      </c>
      <c r="N40" s="9"/>
      <c r="O40" s="22">
        <v>5.11169E-2</v>
      </c>
      <c r="P40" s="22">
        <v>96.527600000000007</v>
      </c>
      <c r="Q40" s="22">
        <v>-3.4573399999999997E-2</v>
      </c>
      <c r="R40" s="22">
        <v>30</v>
      </c>
      <c r="S40" s="22">
        <v>5.0854499999999997E-2</v>
      </c>
      <c r="T40">
        <f t="shared" si="2"/>
        <v>34.573399999999999</v>
      </c>
      <c r="U40">
        <f t="shared" si="3"/>
        <v>1.7672850304600001</v>
      </c>
      <c r="X40" s="9"/>
      <c r="Y40" s="22">
        <v>0.55892900000000001</v>
      </c>
      <c r="Z40" s="22">
        <v>143.798</v>
      </c>
      <c r="AA40" s="22">
        <v>-3.2125899999999999E-2</v>
      </c>
      <c r="AB40" s="22">
        <v>30</v>
      </c>
      <c r="AC40" s="22">
        <v>0.55783099999999997</v>
      </c>
      <c r="AD40">
        <f t="shared" si="4"/>
        <v>32.125900000000001</v>
      </c>
      <c r="AE40">
        <f t="shared" si="5"/>
        <v>17.956097161100001</v>
      </c>
      <c r="AF40" s="9"/>
      <c r="AG40" s="22">
        <v>5.11169E-2</v>
      </c>
      <c r="AH40" s="22">
        <v>191.126</v>
      </c>
      <c r="AI40" s="22">
        <v>-3.4515400000000002E-2</v>
      </c>
      <c r="AJ40" s="22">
        <v>30</v>
      </c>
      <c r="AK40" s="22">
        <v>5.0894200000000001E-2</v>
      </c>
      <c r="AL40">
        <f t="shared" si="6"/>
        <v>34.5154</v>
      </c>
      <c r="AM40">
        <f t="shared" si="7"/>
        <v>1.7643202502599999</v>
      </c>
      <c r="AP40" s="9"/>
      <c r="AQ40" s="22">
        <v>0.55892900000000001</v>
      </c>
      <c r="AR40" s="22">
        <v>238.482</v>
      </c>
      <c r="AS40" s="22">
        <v>-3.2101400000000002E-2</v>
      </c>
      <c r="AT40" s="22">
        <v>30</v>
      </c>
      <c r="AU40" s="22">
        <v>0.55770900000000001</v>
      </c>
      <c r="AV40">
        <f t="shared" si="8"/>
        <v>32.101400000000005</v>
      </c>
      <c r="AW40">
        <f t="shared" si="9"/>
        <v>17.942403400600003</v>
      </c>
      <c r="AX40" s="9"/>
      <c r="AY40" s="22">
        <v>5.11169E-2</v>
      </c>
      <c r="AZ40" s="22">
        <v>285.75</v>
      </c>
      <c r="BA40" s="22">
        <v>-3.44391E-2</v>
      </c>
      <c r="BB40" s="22">
        <v>30</v>
      </c>
      <c r="BC40" s="22">
        <v>5.0839200000000001E-2</v>
      </c>
      <c r="BD40">
        <f t="shared" si="10"/>
        <v>34.439100000000003</v>
      </c>
      <c r="BE40">
        <f t="shared" si="11"/>
        <v>1.7604200307900002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0.553894</v>
      </c>
      <c r="H41" s="22">
        <v>49.369300000000003</v>
      </c>
      <c r="I41" s="22">
        <v>-3.2540899999999998E-2</v>
      </c>
      <c r="J41" s="22">
        <v>31</v>
      </c>
      <c r="K41" s="22">
        <v>0.55276499999999995</v>
      </c>
      <c r="L41">
        <f t="shared" si="0"/>
        <v>32.540900000000001</v>
      </c>
      <c r="M41">
        <f t="shared" si="1"/>
        <v>18.0242092646</v>
      </c>
      <c r="N41" s="9"/>
      <c r="O41" s="22">
        <v>5.6152300000000002E-2</v>
      </c>
      <c r="P41" s="22">
        <v>96.537700000000001</v>
      </c>
      <c r="Q41" s="22">
        <v>-3.4567300000000002E-2</v>
      </c>
      <c r="R41" s="22">
        <v>31</v>
      </c>
      <c r="S41" s="22">
        <v>5.50842E-2</v>
      </c>
      <c r="T41">
        <f t="shared" si="2"/>
        <v>34.567300000000003</v>
      </c>
      <c r="U41">
        <f t="shared" si="3"/>
        <v>1.9410333997900002</v>
      </c>
      <c r="X41" s="9"/>
      <c r="Y41" s="22">
        <v>0.553894</v>
      </c>
      <c r="Z41" s="22">
        <v>143.80799999999999</v>
      </c>
      <c r="AA41" s="22">
        <v>-3.2372999999999999E-2</v>
      </c>
      <c r="AB41" s="22">
        <v>31</v>
      </c>
      <c r="AC41" s="22">
        <v>0.55276499999999995</v>
      </c>
      <c r="AD41">
        <f t="shared" si="4"/>
        <v>32.372999999999998</v>
      </c>
      <c r="AE41">
        <f t="shared" si="5"/>
        <v>17.931210461999999</v>
      </c>
      <c r="AF41" s="9"/>
      <c r="AG41" s="22">
        <v>5.6152300000000002E-2</v>
      </c>
      <c r="AH41" s="22">
        <v>191.137</v>
      </c>
      <c r="AI41" s="22">
        <v>-3.45093E-2</v>
      </c>
      <c r="AJ41" s="22">
        <v>31</v>
      </c>
      <c r="AK41" s="22">
        <v>5.5023200000000001E-2</v>
      </c>
      <c r="AL41">
        <f t="shared" si="6"/>
        <v>34.509300000000003</v>
      </c>
      <c r="AM41">
        <f t="shared" si="7"/>
        <v>1.9377765663900002</v>
      </c>
      <c r="AP41" s="9"/>
      <c r="AQ41" s="22">
        <v>0.553894</v>
      </c>
      <c r="AR41" s="22">
        <v>238.49199999999999</v>
      </c>
      <c r="AS41" s="22">
        <v>-3.2351699999999997E-2</v>
      </c>
      <c r="AT41" s="22">
        <v>31</v>
      </c>
      <c r="AU41" s="22">
        <v>0.55273399999999995</v>
      </c>
      <c r="AV41">
        <f t="shared" si="8"/>
        <v>32.351699999999994</v>
      </c>
      <c r="AW41">
        <f t="shared" si="9"/>
        <v>17.919412519799998</v>
      </c>
      <c r="AX41" s="9"/>
      <c r="AY41" s="22">
        <v>5.6152300000000002E-2</v>
      </c>
      <c r="AZ41" s="22">
        <v>285.76</v>
      </c>
      <c r="BA41" s="22">
        <v>-3.4432999999999998E-2</v>
      </c>
      <c r="BB41" s="22">
        <v>31</v>
      </c>
      <c r="BC41" s="22">
        <v>5.5114700000000003E-2</v>
      </c>
      <c r="BD41">
        <f t="shared" si="10"/>
        <v>34.433</v>
      </c>
      <c r="BE41">
        <f t="shared" si="11"/>
        <v>1.9334921459000001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0.54885899999999999</v>
      </c>
      <c r="H42" s="22">
        <v>49.379399999999997</v>
      </c>
      <c r="I42" s="22">
        <v>-3.2748399999999997E-2</v>
      </c>
      <c r="J42" s="22">
        <v>32</v>
      </c>
      <c r="K42" s="22">
        <v>0.54776000000000002</v>
      </c>
      <c r="L42">
        <f t="shared" si="0"/>
        <v>32.748399999999997</v>
      </c>
      <c r="M42">
        <f t="shared" si="1"/>
        <v>17.974254075599998</v>
      </c>
      <c r="N42" s="9"/>
      <c r="O42" s="22">
        <v>6.1187699999999998E-2</v>
      </c>
      <c r="P42" s="22">
        <v>96.547799999999995</v>
      </c>
      <c r="Q42" s="22">
        <v>-3.4551999999999999E-2</v>
      </c>
      <c r="R42" s="22">
        <v>32</v>
      </c>
      <c r="S42" s="22">
        <v>6.0211199999999999E-2</v>
      </c>
      <c r="T42">
        <f t="shared" si="2"/>
        <v>34.552</v>
      </c>
      <c r="U42">
        <f t="shared" si="3"/>
        <v>2.1141574103999998</v>
      </c>
      <c r="X42" s="9"/>
      <c r="Y42" s="22">
        <v>0.54885899999999999</v>
      </c>
      <c r="Z42" s="22">
        <v>143.81800000000001</v>
      </c>
      <c r="AA42" s="22">
        <v>-3.2601900000000003E-2</v>
      </c>
      <c r="AB42" s="22">
        <v>32</v>
      </c>
      <c r="AC42" s="22">
        <v>0.54776000000000002</v>
      </c>
      <c r="AD42">
        <f t="shared" si="4"/>
        <v>32.601900000000001</v>
      </c>
      <c r="AE42">
        <f t="shared" si="5"/>
        <v>17.8938462321</v>
      </c>
      <c r="AF42" s="9"/>
      <c r="AG42" s="22">
        <v>6.1187699999999998E-2</v>
      </c>
      <c r="AH42" s="22">
        <v>191.14699999999999</v>
      </c>
      <c r="AI42" s="22">
        <v>-3.45093E-2</v>
      </c>
      <c r="AJ42" s="22">
        <v>32</v>
      </c>
      <c r="AK42" s="22">
        <v>6.0119600000000002E-2</v>
      </c>
      <c r="AL42">
        <f t="shared" si="6"/>
        <v>34.509300000000003</v>
      </c>
      <c r="AM42">
        <f t="shared" si="7"/>
        <v>2.1115446956100001</v>
      </c>
      <c r="AP42" s="9"/>
      <c r="AQ42" s="22">
        <v>0.54885899999999999</v>
      </c>
      <c r="AR42" s="22">
        <v>238.50200000000001</v>
      </c>
      <c r="AS42" s="22">
        <v>-3.2565299999999998E-2</v>
      </c>
      <c r="AT42" s="22">
        <v>32</v>
      </c>
      <c r="AU42" s="22">
        <v>0.54772900000000002</v>
      </c>
      <c r="AV42">
        <f t="shared" si="8"/>
        <v>32.565300000000001</v>
      </c>
      <c r="AW42">
        <f t="shared" si="9"/>
        <v>17.8737579927</v>
      </c>
      <c r="AX42" s="9"/>
      <c r="AY42" s="22">
        <v>6.1187699999999998E-2</v>
      </c>
      <c r="AZ42" s="22">
        <v>285.77</v>
      </c>
      <c r="BA42" s="22">
        <v>-3.4420800000000001E-2</v>
      </c>
      <c r="BB42" s="22">
        <v>32</v>
      </c>
      <c r="BC42" s="22">
        <v>6.0211199999999999E-2</v>
      </c>
      <c r="BD42">
        <f t="shared" si="10"/>
        <v>34.4208</v>
      </c>
      <c r="BE42">
        <f t="shared" si="11"/>
        <v>2.1061295841600001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0.54382299999999995</v>
      </c>
      <c r="H43" s="22">
        <v>49.389499999999998</v>
      </c>
      <c r="I43" s="22">
        <v>-3.2931500000000002E-2</v>
      </c>
      <c r="J43" s="22">
        <v>33</v>
      </c>
      <c r="K43" s="22">
        <v>0.54269400000000001</v>
      </c>
      <c r="L43">
        <f t="shared" si="0"/>
        <v>32.9315</v>
      </c>
      <c r="M43">
        <f t="shared" si="1"/>
        <v>17.908907124499997</v>
      </c>
      <c r="N43" s="9"/>
      <c r="O43" s="22">
        <v>6.6223099999999993E-2</v>
      </c>
      <c r="P43" s="22">
        <v>96.557900000000004</v>
      </c>
      <c r="Q43" s="22">
        <v>-3.4549000000000003E-2</v>
      </c>
      <c r="R43" s="22">
        <v>33</v>
      </c>
      <c r="S43" s="22">
        <v>6.5124500000000002E-2</v>
      </c>
      <c r="T43">
        <f t="shared" si="2"/>
        <v>34.549000000000007</v>
      </c>
      <c r="U43">
        <f t="shared" si="3"/>
        <v>2.2879418819000001</v>
      </c>
      <c r="X43" s="9"/>
      <c r="Y43" s="22">
        <v>0.54382299999999995</v>
      </c>
      <c r="Z43" s="22">
        <v>143.828</v>
      </c>
      <c r="AA43" s="22">
        <v>-3.2806399999999999E-2</v>
      </c>
      <c r="AB43" s="22">
        <v>33</v>
      </c>
      <c r="AC43" s="22">
        <v>0.54266400000000004</v>
      </c>
      <c r="AD43">
        <f t="shared" si="4"/>
        <v>32.806399999999996</v>
      </c>
      <c r="AE43">
        <f t="shared" si="5"/>
        <v>17.840874867199997</v>
      </c>
      <c r="AF43" s="9"/>
      <c r="AG43" s="22">
        <v>6.6223099999999993E-2</v>
      </c>
      <c r="AH43" s="22">
        <v>191.15700000000001</v>
      </c>
      <c r="AI43" s="22">
        <v>-3.4503199999999998E-2</v>
      </c>
      <c r="AJ43" s="22">
        <v>33</v>
      </c>
      <c r="AK43" s="22">
        <v>6.5246600000000002E-2</v>
      </c>
      <c r="AL43">
        <f t="shared" si="6"/>
        <v>34.5032</v>
      </c>
      <c r="AM43">
        <f t="shared" si="7"/>
        <v>2.2849088639199997</v>
      </c>
      <c r="AP43" s="9"/>
      <c r="AQ43" s="22">
        <v>0.54382299999999995</v>
      </c>
      <c r="AR43" s="22">
        <v>238.512</v>
      </c>
      <c r="AS43" s="22">
        <v>-3.2751500000000003E-2</v>
      </c>
      <c r="AT43" s="22">
        <v>33</v>
      </c>
      <c r="AU43" s="22">
        <v>0.54266400000000004</v>
      </c>
      <c r="AV43">
        <f t="shared" si="8"/>
        <v>32.7515</v>
      </c>
      <c r="AW43">
        <f t="shared" si="9"/>
        <v>17.811018984499999</v>
      </c>
      <c r="AX43" s="9"/>
      <c r="AY43" s="22">
        <v>6.6223099999999993E-2</v>
      </c>
      <c r="AZ43" s="22">
        <v>285.77999999999997</v>
      </c>
      <c r="BA43" s="22">
        <v>-3.4411600000000001E-2</v>
      </c>
      <c r="BB43" s="22">
        <v>33</v>
      </c>
      <c r="BC43" s="22">
        <v>6.5185499999999993E-2</v>
      </c>
      <c r="BD43">
        <f t="shared" si="10"/>
        <v>34.4116</v>
      </c>
      <c r="BE43">
        <f t="shared" si="11"/>
        <v>2.2788428279599997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0.53878800000000004</v>
      </c>
      <c r="H44" s="22">
        <v>49.399500000000003</v>
      </c>
      <c r="I44" s="22">
        <v>-3.3078000000000003E-2</v>
      </c>
      <c r="J44" s="22">
        <v>34</v>
      </c>
      <c r="K44" s="22">
        <v>0.537659</v>
      </c>
      <c r="L44">
        <f t="shared" si="0"/>
        <v>33.078000000000003</v>
      </c>
      <c r="M44">
        <f t="shared" si="1"/>
        <v>17.822029464000003</v>
      </c>
      <c r="N44" s="9"/>
      <c r="O44" s="22">
        <v>7.1258500000000002E-2</v>
      </c>
      <c r="P44" s="22">
        <v>96.567899999999995</v>
      </c>
      <c r="Q44" s="22">
        <v>-3.4545899999999997E-2</v>
      </c>
      <c r="R44" s="22">
        <v>34</v>
      </c>
      <c r="S44" s="22">
        <v>7.03125E-2</v>
      </c>
      <c r="T44">
        <f t="shared" si="2"/>
        <v>34.545899999999996</v>
      </c>
      <c r="U44">
        <f t="shared" si="3"/>
        <v>2.4616890151499997</v>
      </c>
      <c r="X44" s="9"/>
      <c r="Y44" s="22">
        <v>0.53878800000000004</v>
      </c>
      <c r="Z44" s="22">
        <v>143.83799999999999</v>
      </c>
      <c r="AA44" s="22">
        <v>-3.2989499999999998E-2</v>
      </c>
      <c r="AB44" s="22">
        <v>34</v>
      </c>
      <c r="AC44" s="22">
        <v>0.53768899999999997</v>
      </c>
      <c r="AD44">
        <f t="shared" si="4"/>
        <v>32.9895</v>
      </c>
      <c r="AE44">
        <f t="shared" si="5"/>
        <v>17.774346726000001</v>
      </c>
      <c r="AF44" s="9"/>
      <c r="AG44" s="22">
        <v>7.1258500000000002E-2</v>
      </c>
      <c r="AH44" s="22">
        <v>191.167</v>
      </c>
      <c r="AI44" s="22">
        <v>-3.4497100000000003E-2</v>
      </c>
      <c r="AJ44" s="22">
        <v>34</v>
      </c>
      <c r="AK44" s="22">
        <v>7.03125E-2</v>
      </c>
      <c r="AL44">
        <f t="shared" si="6"/>
        <v>34.497100000000003</v>
      </c>
      <c r="AM44">
        <f t="shared" si="7"/>
        <v>2.4582116003500003</v>
      </c>
      <c r="AP44" s="9"/>
      <c r="AQ44" s="22">
        <v>0.53878800000000004</v>
      </c>
      <c r="AR44" s="22">
        <v>238.52199999999999</v>
      </c>
      <c r="AS44" s="22">
        <v>-3.2934600000000001E-2</v>
      </c>
      <c r="AT44" s="22">
        <v>34</v>
      </c>
      <c r="AU44" s="22">
        <v>0.53756700000000002</v>
      </c>
      <c r="AV44">
        <f t="shared" si="8"/>
        <v>32.934600000000003</v>
      </c>
      <c r="AW44">
        <f t="shared" si="9"/>
        <v>17.744767264800004</v>
      </c>
      <c r="AX44" s="9"/>
      <c r="AY44" s="22">
        <v>7.1258500000000002E-2</v>
      </c>
      <c r="AZ44" s="22">
        <v>285.791</v>
      </c>
      <c r="BA44" s="22">
        <v>-3.4423799999999997E-2</v>
      </c>
      <c r="BB44" s="22">
        <v>34</v>
      </c>
      <c r="BC44" s="22">
        <v>7.0159899999999997E-2</v>
      </c>
      <c r="BD44">
        <f t="shared" si="10"/>
        <v>34.4238</v>
      </c>
      <c r="BE44">
        <f t="shared" si="11"/>
        <v>2.4529883523000002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0.533752</v>
      </c>
      <c r="H45" s="22">
        <v>49.409599999999998</v>
      </c>
      <c r="I45" s="22">
        <v>-3.3206199999999998E-2</v>
      </c>
      <c r="J45" s="22">
        <v>35</v>
      </c>
      <c r="K45" s="22">
        <v>0.53259299999999998</v>
      </c>
      <c r="L45">
        <f t="shared" si="0"/>
        <v>33.206199999999995</v>
      </c>
      <c r="M45">
        <f t="shared" si="1"/>
        <v>17.723875662399998</v>
      </c>
      <c r="N45" s="9"/>
      <c r="O45" s="22">
        <v>7.6293899999999998E-2</v>
      </c>
      <c r="P45" s="22">
        <v>96.578000000000003</v>
      </c>
      <c r="Q45" s="22">
        <v>-3.4533700000000001E-2</v>
      </c>
      <c r="R45" s="22">
        <v>35</v>
      </c>
      <c r="S45" s="22">
        <v>7.5286900000000004E-2</v>
      </c>
      <c r="T45">
        <f t="shared" si="2"/>
        <v>34.533700000000003</v>
      </c>
      <c r="U45">
        <f t="shared" si="3"/>
        <v>2.6347106544300001</v>
      </c>
      <c r="X45" s="9"/>
      <c r="Y45" s="22">
        <v>0.533752</v>
      </c>
      <c r="Z45" s="22">
        <v>143.84800000000001</v>
      </c>
      <c r="AA45" s="22">
        <v>-3.3139000000000002E-2</v>
      </c>
      <c r="AB45" s="22">
        <v>35</v>
      </c>
      <c r="AC45" s="22">
        <v>0.53262299999999996</v>
      </c>
      <c r="AD45">
        <f t="shared" si="4"/>
        <v>33.139000000000003</v>
      </c>
      <c r="AE45">
        <f t="shared" si="5"/>
        <v>17.688007528</v>
      </c>
      <c r="AF45" s="9"/>
      <c r="AG45" s="22">
        <v>7.6293899999999998E-2</v>
      </c>
      <c r="AH45" s="22">
        <v>191.17699999999999</v>
      </c>
      <c r="AI45" s="22">
        <v>-3.4484899999999999E-2</v>
      </c>
      <c r="AJ45" s="22">
        <v>35</v>
      </c>
      <c r="AK45" s="22">
        <v>7.5286900000000004E-2</v>
      </c>
      <c r="AL45">
        <f t="shared" si="6"/>
        <v>34.484899999999996</v>
      </c>
      <c r="AM45">
        <f t="shared" si="7"/>
        <v>2.6309875121099995</v>
      </c>
      <c r="AP45" s="9"/>
      <c r="AQ45" s="22">
        <v>0.533752</v>
      </c>
      <c r="AR45" s="22">
        <v>238.53200000000001</v>
      </c>
      <c r="AS45" s="22">
        <v>-3.3075E-2</v>
      </c>
      <c r="AT45" s="22">
        <v>35</v>
      </c>
      <c r="AU45" s="22">
        <v>0.53256199999999998</v>
      </c>
      <c r="AV45">
        <f t="shared" si="8"/>
        <v>33.075000000000003</v>
      </c>
      <c r="AW45">
        <f t="shared" si="9"/>
        <v>17.6538474</v>
      </c>
      <c r="AX45" s="9"/>
      <c r="AY45" s="22">
        <v>7.6293899999999998E-2</v>
      </c>
      <c r="AZ45" s="22">
        <v>285.80099999999999</v>
      </c>
      <c r="BA45" s="22">
        <v>-3.4429899999999999E-2</v>
      </c>
      <c r="BB45" s="22">
        <v>35</v>
      </c>
      <c r="BC45" s="22">
        <v>7.5286900000000004E-2</v>
      </c>
      <c r="BD45">
        <f t="shared" si="10"/>
        <v>34.429899999999996</v>
      </c>
      <c r="BE45">
        <f t="shared" si="11"/>
        <v>2.6267913476099998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0.52871699999999999</v>
      </c>
      <c r="H46" s="22">
        <v>49.419699999999999</v>
      </c>
      <c r="I46" s="22">
        <v>-3.3315999999999998E-2</v>
      </c>
      <c r="J46" s="22">
        <v>36</v>
      </c>
      <c r="K46" s="22">
        <v>0.52761800000000003</v>
      </c>
      <c r="L46">
        <f t="shared" si="0"/>
        <v>33.315999999999995</v>
      </c>
      <c r="M46">
        <f t="shared" si="1"/>
        <v>17.614735571999997</v>
      </c>
      <c r="N46" s="9"/>
      <c r="O46" s="22">
        <v>8.1329299999999993E-2</v>
      </c>
      <c r="P46" s="22">
        <v>96.588099999999997</v>
      </c>
      <c r="Q46" s="22">
        <v>-3.4527599999999999E-2</v>
      </c>
      <c r="R46" s="22">
        <v>36</v>
      </c>
      <c r="S46" s="22">
        <v>8.0352800000000002E-2</v>
      </c>
      <c r="T46">
        <f t="shared" si="2"/>
        <v>34.5276</v>
      </c>
      <c r="U46">
        <f t="shared" si="3"/>
        <v>2.8081055386799996</v>
      </c>
      <c r="X46" s="9"/>
      <c r="Y46" s="22">
        <v>0.52871699999999999</v>
      </c>
      <c r="Z46" s="22">
        <v>143.858</v>
      </c>
      <c r="AA46" s="22">
        <v>-3.3267199999999997E-2</v>
      </c>
      <c r="AB46" s="22">
        <v>36</v>
      </c>
      <c r="AC46" s="22">
        <v>0.52755700000000005</v>
      </c>
      <c r="AD46">
        <f t="shared" si="4"/>
        <v>33.267199999999995</v>
      </c>
      <c r="AE46">
        <f t="shared" si="5"/>
        <v>17.588934182399996</v>
      </c>
      <c r="AF46" s="9"/>
      <c r="AG46" s="22">
        <v>8.1329299999999993E-2</v>
      </c>
      <c r="AH46" s="22">
        <v>191.18700000000001</v>
      </c>
      <c r="AI46" s="22">
        <v>-3.4475699999999998E-2</v>
      </c>
      <c r="AJ46" s="22">
        <v>36</v>
      </c>
      <c r="AK46" s="22">
        <v>8.0413799999999994E-2</v>
      </c>
      <c r="AL46">
        <f t="shared" si="6"/>
        <v>34.475699999999996</v>
      </c>
      <c r="AM46">
        <f t="shared" si="7"/>
        <v>2.8038845480099996</v>
      </c>
      <c r="AP46" s="9"/>
      <c r="AQ46" s="22">
        <v>0.52871699999999999</v>
      </c>
      <c r="AR46" s="22">
        <v>238.542</v>
      </c>
      <c r="AS46" s="22">
        <v>-3.32123E-2</v>
      </c>
      <c r="AT46" s="22">
        <v>36</v>
      </c>
      <c r="AU46" s="22">
        <v>0.52755700000000005</v>
      </c>
      <c r="AV46">
        <f t="shared" si="8"/>
        <v>33.212299999999999</v>
      </c>
      <c r="AW46">
        <f t="shared" si="9"/>
        <v>17.559907619099999</v>
      </c>
      <c r="AX46" s="9"/>
      <c r="AY46" s="22">
        <v>8.1329299999999993E-2</v>
      </c>
      <c r="AZ46" s="22">
        <v>285.81099999999998</v>
      </c>
      <c r="BA46" s="22">
        <v>-3.4420800000000001E-2</v>
      </c>
      <c r="BB46" s="22">
        <v>36</v>
      </c>
      <c r="BC46" s="22">
        <v>8.0444299999999996E-2</v>
      </c>
      <c r="BD46">
        <f t="shared" si="10"/>
        <v>34.4208</v>
      </c>
      <c r="BE46">
        <f t="shared" si="11"/>
        <v>2.7994195694399999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0.52368199999999998</v>
      </c>
      <c r="H47" s="22">
        <v>49.4298</v>
      </c>
      <c r="I47" s="22">
        <v>-3.3422899999999998E-2</v>
      </c>
      <c r="J47" s="22">
        <v>37</v>
      </c>
      <c r="K47" s="22">
        <v>0.52255200000000002</v>
      </c>
      <c r="L47">
        <f t="shared" si="0"/>
        <v>33.422899999999998</v>
      </c>
      <c r="M47">
        <f t="shared" si="1"/>
        <v>17.502971117799998</v>
      </c>
      <c r="N47" s="9"/>
      <c r="O47" s="22">
        <v>8.6364700000000003E-2</v>
      </c>
      <c r="P47" s="22">
        <v>96.598100000000002</v>
      </c>
      <c r="Q47" s="22">
        <v>-3.4527599999999999E-2</v>
      </c>
      <c r="R47" s="22">
        <v>37</v>
      </c>
      <c r="S47" s="22">
        <v>8.5327100000000003E-2</v>
      </c>
      <c r="T47">
        <f t="shared" si="2"/>
        <v>34.5276</v>
      </c>
      <c r="U47">
        <f t="shared" si="3"/>
        <v>2.9819658157200002</v>
      </c>
      <c r="X47" s="9"/>
      <c r="Y47" s="22">
        <v>0.52368199999999998</v>
      </c>
      <c r="Z47" s="22">
        <v>143.869</v>
      </c>
      <c r="AA47" s="22">
        <v>-3.3386199999999998E-2</v>
      </c>
      <c r="AB47" s="22">
        <v>37</v>
      </c>
      <c r="AC47" s="22">
        <v>0.52258300000000002</v>
      </c>
      <c r="AD47">
        <f t="shared" si="4"/>
        <v>33.386199999999995</v>
      </c>
      <c r="AE47">
        <f t="shared" si="5"/>
        <v>17.483751988399998</v>
      </c>
      <c r="AF47" s="9"/>
      <c r="AG47" s="22">
        <v>8.6364700000000003E-2</v>
      </c>
      <c r="AH47" s="22">
        <v>191.197</v>
      </c>
      <c r="AI47" s="22">
        <v>-3.4472700000000002E-2</v>
      </c>
      <c r="AJ47" s="22">
        <v>37</v>
      </c>
      <c r="AK47" s="22">
        <v>8.5510299999999997E-2</v>
      </c>
      <c r="AL47">
        <f t="shared" si="6"/>
        <v>34.472700000000003</v>
      </c>
      <c r="AM47">
        <f t="shared" si="7"/>
        <v>2.9772243936900002</v>
      </c>
      <c r="AP47" s="9"/>
      <c r="AQ47" s="22">
        <v>0.52368199999999998</v>
      </c>
      <c r="AR47" s="22">
        <v>238.55199999999999</v>
      </c>
      <c r="AS47" s="22">
        <v>-3.33344E-2</v>
      </c>
      <c r="AT47" s="22">
        <v>37</v>
      </c>
      <c r="AU47" s="22">
        <v>0.52255200000000002</v>
      </c>
      <c r="AV47">
        <f t="shared" si="8"/>
        <v>33.334400000000002</v>
      </c>
      <c r="AW47">
        <f t="shared" si="9"/>
        <v>17.456625260799999</v>
      </c>
      <c r="AX47" s="9"/>
      <c r="AY47" s="22">
        <v>8.6364700000000003E-2</v>
      </c>
      <c r="AZ47" s="22">
        <v>285.82100000000003</v>
      </c>
      <c r="BA47" s="22">
        <v>-3.4414699999999999E-2</v>
      </c>
      <c r="BB47" s="22">
        <v>37</v>
      </c>
      <c r="BC47" s="22">
        <v>8.5357699999999995E-2</v>
      </c>
      <c r="BD47">
        <f t="shared" si="10"/>
        <v>34.414699999999996</v>
      </c>
      <c r="BE47">
        <f t="shared" si="11"/>
        <v>2.9722152410899998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0.51864600000000005</v>
      </c>
      <c r="H48" s="22">
        <v>49.439799999999998</v>
      </c>
      <c r="I48" s="22">
        <v>-3.3511399999999997E-2</v>
      </c>
      <c r="J48" s="22">
        <v>38</v>
      </c>
      <c r="K48" s="22">
        <v>0.51748700000000003</v>
      </c>
      <c r="L48">
        <f t="shared" si="0"/>
        <v>33.511399999999995</v>
      </c>
      <c r="M48">
        <f t="shared" si="1"/>
        <v>17.3805535644</v>
      </c>
      <c r="N48" s="9"/>
      <c r="O48" s="22">
        <v>9.1400099999999998E-2</v>
      </c>
      <c r="P48" s="22">
        <v>96.608199999999997</v>
      </c>
      <c r="Q48" s="22">
        <v>-3.4518399999999998E-2</v>
      </c>
      <c r="R48" s="22">
        <v>38</v>
      </c>
      <c r="S48" s="22">
        <v>9.0484599999999998E-2</v>
      </c>
      <c r="T48">
        <f t="shared" si="2"/>
        <v>34.5184</v>
      </c>
      <c r="U48">
        <f t="shared" si="3"/>
        <v>3.1549852118399997</v>
      </c>
      <c r="X48" s="9"/>
      <c r="Y48" s="22">
        <v>0.51864600000000005</v>
      </c>
      <c r="Z48" s="22">
        <v>143.87899999999999</v>
      </c>
      <c r="AA48" s="22">
        <v>-3.34717E-2</v>
      </c>
      <c r="AB48" s="22">
        <v>38</v>
      </c>
      <c r="AC48" s="22">
        <v>0.517517</v>
      </c>
      <c r="AD48">
        <f t="shared" si="4"/>
        <v>33.471699999999998</v>
      </c>
      <c r="AE48">
        <f t="shared" si="5"/>
        <v>17.359963318200002</v>
      </c>
      <c r="AF48" s="9"/>
      <c r="AG48" s="22">
        <v>9.1400099999999998E-2</v>
      </c>
      <c r="AH48" s="22">
        <v>191.20699999999999</v>
      </c>
      <c r="AI48" s="22">
        <v>-3.44666E-2</v>
      </c>
      <c r="AJ48" s="22">
        <v>38</v>
      </c>
      <c r="AK48" s="22">
        <v>9.0271000000000004E-2</v>
      </c>
      <c r="AL48">
        <f t="shared" si="6"/>
        <v>34.4666</v>
      </c>
      <c r="AM48">
        <f t="shared" si="7"/>
        <v>3.1502506866599997</v>
      </c>
      <c r="AP48" s="9"/>
      <c r="AQ48" s="22">
        <v>0.51864600000000005</v>
      </c>
      <c r="AR48" s="22">
        <v>238.56200000000001</v>
      </c>
      <c r="AS48" s="22">
        <v>-3.34442E-2</v>
      </c>
      <c r="AT48" s="22">
        <v>38</v>
      </c>
      <c r="AU48" s="22">
        <v>0.51745600000000003</v>
      </c>
      <c r="AV48">
        <f t="shared" si="8"/>
        <v>33.444200000000002</v>
      </c>
      <c r="AW48">
        <f t="shared" si="9"/>
        <v>17.345700553200004</v>
      </c>
      <c r="AX48" s="9"/>
      <c r="AY48" s="22">
        <v>9.1400099999999998E-2</v>
      </c>
      <c r="AZ48" s="22">
        <v>285.83100000000002</v>
      </c>
      <c r="BA48" s="22">
        <v>-3.4408599999999998E-2</v>
      </c>
      <c r="BB48" s="22">
        <v>38</v>
      </c>
      <c r="BC48" s="22">
        <v>9.0484599999999998E-2</v>
      </c>
      <c r="BD48">
        <f t="shared" si="10"/>
        <v>34.4086</v>
      </c>
      <c r="BE48">
        <f t="shared" si="11"/>
        <v>3.1449494808599998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0.51361100000000004</v>
      </c>
      <c r="H49" s="22">
        <v>49.4499</v>
      </c>
      <c r="I49" s="22">
        <v>-3.3587600000000002E-2</v>
      </c>
      <c r="J49" s="22">
        <v>39</v>
      </c>
      <c r="K49" s="22">
        <v>0.51248199999999999</v>
      </c>
      <c r="L49">
        <f t="shared" si="0"/>
        <v>33.587600000000002</v>
      </c>
      <c r="M49">
        <f t="shared" si="1"/>
        <v>17.250960823600003</v>
      </c>
      <c r="N49" s="9"/>
      <c r="O49" s="22">
        <v>9.6435499999999993E-2</v>
      </c>
      <c r="P49" s="22">
        <v>96.618300000000005</v>
      </c>
      <c r="Q49" s="22">
        <v>-3.4518399999999998E-2</v>
      </c>
      <c r="R49" s="22">
        <v>39</v>
      </c>
      <c r="S49" s="22">
        <v>9.5459000000000002E-2</v>
      </c>
      <c r="T49">
        <f t="shared" si="2"/>
        <v>34.5184</v>
      </c>
      <c r="U49">
        <f t="shared" si="3"/>
        <v>3.3287991631999998</v>
      </c>
      <c r="X49" s="9"/>
      <c r="Y49" s="22">
        <v>0.51361100000000004</v>
      </c>
      <c r="Z49" s="22">
        <v>143.88900000000001</v>
      </c>
      <c r="AA49" s="22">
        <v>-3.3554100000000003E-2</v>
      </c>
      <c r="AB49" s="22">
        <v>39</v>
      </c>
      <c r="AC49" s="22">
        <v>0.51245099999999999</v>
      </c>
      <c r="AD49">
        <f t="shared" si="4"/>
        <v>33.554100000000005</v>
      </c>
      <c r="AE49">
        <f t="shared" si="5"/>
        <v>17.233754855100003</v>
      </c>
      <c r="AF49" s="9"/>
      <c r="AG49" s="22">
        <v>9.6435499999999993E-2</v>
      </c>
      <c r="AH49" s="22">
        <v>191.21700000000001</v>
      </c>
      <c r="AI49" s="22">
        <v>-3.44818E-2</v>
      </c>
      <c r="AJ49" s="22">
        <v>39</v>
      </c>
      <c r="AK49" s="22">
        <v>9.5397899999999994E-2</v>
      </c>
      <c r="AL49">
        <f t="shared" si="6"/>
        <v>34.4818</v>
      </c>
      <c r="AM49">
        <f t="shared" si="7"/>
        <v>3.3252696238999997</v>
      </c>
      <c r="AP49" s="9"/>
      <c r="AQ49" s="22">
        <v>0.51361100000000004</v>
      </c>
      <c r="AR49" s="22">
        <v>238.572</v>
      </c>
      <c r="AS49" s="22">
        <v>-3.3532699999999999E-2</v>
      </c>
      <c r="AT49" s="22">
        <v>39</v>
      </c>
      <c r="AU49" s="22">
        <v>0.51242100000000002</v>
      </c>
      <c r="AV49">
        <f t="shared" si="8"/>
        <v>33.532699999999998</v>
      </c>
      <c r="AW49">
        <f t="shared" si="9"/>
        <v>17.2227635797</v>
      </c>
      <c r="AX49" s="9"/>
      <c r="AY49" s="22">
        <v>9.6435499999999993E-2</v>
      </c>
      <c r="AZ49" s="22">
        <v>285.84100000000001</v>
      </c>
      <c r="BA49" s="22">
        <v>-3.4399399999999997E-2</v>
      </c>
      <c r="BB49" s="22">
        <v>39</v>
      </c>
      <c r="BC49" s="22">
        <v>9.5336900000000002E-2</v>
      </c>
      <c r="BD49">
        <f t="shared" si="10"/>
        <v>34.3994</v>
      </c>
      <c r="BE49">
        <f t="shared" si="11"/>
        <v>3.3173233386999996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0.508575</v>
      </c>
      <c r="H50" s="22">
        <v>49.46</v>
      </c>
      <c r="I50" s="22">
        <v>-3.36517E-2</v>
      </c>
      <c r="J50" s="22">
        <v>40</v>
      </c>
      <c r="K50" s="22">
        <v>0.50744599999999995</v>
      </c>
      <c r="L50">
        <f t="shared" si="0"/>
        <v>33.651699999999998</v>
      </c>
      <c r="M50">
        <f t="shared" si="1"/>
        <v>17.114413327499999</v>
      </c>
      <c r="N50" s="9"/>
      <c r="O50" s="22">
        <v>0.10147100000000001</v>
      </c>
      <c r="P50" s="22">
        <v>96.628399999999999</v>
      </c>
      <c r="Q50" s="22">
        <v>-3.4521499999999997E-2</v>
      </c>
      <c r="R50" s="22">
        <v>40</v>
      </c>
      <c r="S50" s="22">
        <v>0.100494</v>
      </c>
      <c r="T50">
        <f t="shared" si="2"/>
        <v>34.521499999999996</v>
      </c>
      <c r="U50">
        <f t="shared" si="3"/>
        <v>3.5029311264999996</v>
      </c>
      <c r="X50" s="9"/>
      <c r="Y50" s="22">
        <v>0.508575</v>
      </c>
      <c r="Z50" s="22">
        <v>143.899</v>
      </c>
      <c r="AA50" s="22">
        <v>-3.3618200000000001E-2</v>
      </c>
      <c r="AB50" s="22">
        <v>40</v>
      </c>
      <c r="AC50" s="22">
        <v>0.50750700000000004</v>
      </c>
      <c r="AD50">
        <f t="shared" si="4"/>
        <v>33.618200000000002</v>
      </c>
      <c r="AE50">
        <f t="shared" si="5"/>
        <v>17.097376065000002</v>
      </c>
      <c r="AF50" s="9"/>
      <c r="AG50" s="22">
        <v>0.10147100000000001</v>
      </c>
      <c r="AH50" s="22">
        <v>191.227</v>
      </c>
      <c r="AI50" s="22">
        <v>-3.4491000000000001E-2</v>
      </c>
      <c r="AJ50" s="22">
        <v>40</v>
      </c>
      <c r="AK50" s="22">
        <v>0.100464</v>
      </c>
      <c r="AL50">
        <f t="shared" si="6"/>
        <v>34.491</v>
      </c>
      <c r="AM50">
        <f t="shared" si="7"/>
        <v>3.499836261</v>
      </c>
      <c r="AP50" s="9"/>
      <c r="AQ50" s="22">
        <v>0.508575</v>
      </c>
      <c r="AR50" s="22">
        <v>238.583</v>
      </c>
      <c r="AS50" s="22">
        <v>-3.3612099999999999E-2</v>
      </c>
      <c r="AT50" s="22">
        <v>40</v>
      </c>
      <c r="AU50" s="22">
        <v>0.50747699999999996</v>
      </c>
      <c r="AV50">
        <f t="shared" si="8"/>
        <v>33.612099999999998</v>
      </c>
      <c r="AW50">
        <f t="shared" si="9"/>
        <v>17.094273757499998</v>
      </c>
      <c r="AX50" s="9"/>
      <c r="AY50" s="22">
        <v>0.10147100000000001</v>
      </c>
      <c r="AZ50" s="22">
        <v>285.851</v>
      </c>
      <c r="BA50" s="22">
        <v>-3.4384199999999997E-2</v>
      </c>
      <c r="BB50" s="22">
        <v>40</v>
      </c>
      <c r="BC50" s="22">
        <v>0.100372</v>
      </c>
      <c r="BD50">
        <f t="shared" si="10"/>
        <v>34.3842</v>
      </c>
      <c r="BE50">
        <f t="shared" si="11"/>
        <v>3.4889991582000004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0.50353999999999999</v>
      </c>
      <c r="H51" s="22">
        <v>49.47</v>
      </c>
      <c r="I51" s="22">
        <v>-3.3724999999999998E-2</v>
      </c>
      <c r="J51" s="22">
        <v>41</v>
      </c>
      <c r="K51" s="22">
        <v>0.50241100000000005</v>
      </c>
      <c r="L51">
        <f t="shared" si="0"/>
        <v>33.725000000000001</v>
      </c>
      <c r="M51">
        <f t="shared" si="1"/>
        <v>16.981886500000002</v>
      </c>
      <c r="N51" s="9"/>
      <c r="O51" s="22">
        <v>0.106506</v>
      </c>
      <c r="P51" s="22">
        <v>96.638400000000004</v>
      </c>
      <c r="Q51" s="22">
        <v>-3.45245E-2</v>
      </c>
      <c r="R51" s="22">
        <v>41</v>
      </c>
      <c r="S51" s="22">
        <v>0.10553</v>
      </c>
      <c r="T51">
        <f t="shared" si="2"/>
        <v>34.524499999999996</v>
      </c>
      <c r="U51">
        <f t="shared" si="3"/>
        <v>3.6770663969999999</v>
      </c>
      <c r="X51" s="9"/>
      <c r="Y51" s="22">
        <v>0.50353999999999999</v>
      </c>
      <c r="Z51" s="22">
        <v>143.90899999999999</v>
      </c>
      <c r="AA51" s="22">
        <v>-3.36884E-2</v>
      </c>
      <c r="AB51" s="22">
        <v>41</v>
      </c>
      <c r="AC51" s="22">
        <v>0.50244100000000003</v>
      </c>
      <c r="AD51">
        <f t="shared" si="4"/>
        <v>33.688400000000001</v>
      </c>
      <c r="AE51">
        <f t="shared" si="5"/>
        <v>16.963456936</v>
      </c>
      <c r="AF51" s="9"/>
      <c r="AG51" s="22">
        <v>0.106506</v>
      </c>
      <c r="AH51" s="22">
        <v>191.23699999999999</v>
      </c>
      <c r="AI51" s="22">
        <v>-3.4512300000000003E-2</v>
      </c>
      <c r="AJ51" s="22">
        <v>41</v>
      </c>
      <c r="AK51" s="22">
        <v>0.105408</v>
      </c>
      <c r="AL51">
        <f t="shared" si="6"/>
        <v>34.512300000000003</v>
      </c>
      <c r="AM51">
        <f t="shared" si="7"/>
        <v>3.6757670238000006</v>
      </c>
      <c r="AP51" s="9"/>
      <c r="AQ51" s="22">
        <v>0.50353999999999999</v>
      </c>
      <c r="AR51" s="22">
        <v>238.59299999999999</v>
      </c>
      <c r="AS51" s="22">
        <v>-3.3669999999999999E-2</v>
      </c>
      <c r="AT51" s="22">
        <v>41</v>
      </c>
      <c r="AU51" s="22">
        <v>0.50241100000000005</v>
      </c>
      <c r="AV51">
        <f t="shared" si="8"/>
        <v>33.67</v>
      </c>
      <c r="AW51">
        <f t="shared" si="9"/>
        <v>16.9541918</v>
      </c>
      <c r="AX51" s="9"/>
      <c r="AY51" s="22">
        <v>0.106506</v>
      </c>
      <c r="AZ51" s="22">
        <v>285.86099999999999</v>
      </c>
      <c r="BA51" s="22">
        <v>-3.4381099999999998E-2</v>
      </c>
      <c r="BB51" s="22">
        <v>41</v>
      </c>
      <c r="BC51" s="22">
        <v>0.105438</v>
      </c>
      <c r="BD51">
        <f t="shared" si="10"/>
        <v>34.381099999999996</v>
      </c>
      <c r="BE51">
        <f t="shared" si="11"/>
        <v>3.6617934365999996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0.49850499999999998</v>
      </c>
      <c r="H52" s="22">
        <v>49.4801</v>
      </c>
      <c r="I52" s="22">
        <v>-3.3770799999999997E-2</v>
      </c>
      <c r="J52" s="22">
        <v>42</v>
      </c>
      <c r="K52" s="22">
        <v>0.49734499999999998</v>
      </c>
      <c r="L52">
        <f t="shared" si="0"/>
        <v>33.770799999999994</v>
      </c>
      <c r="M52">
        <f t="shared" si="1"/>
        <v>16.834912653999996</v>
      </c>
      <c r="N52" s="9"/>
      <c r="O52" s="22">
        <v>0.111542</v>
      </c>
      <c r="P52" s="22">
        <v>96.648499999999999</v>
      </c>
      <c r="Q52" s="22">
        <v>-3.4512300000000003E-2</v>
      </c>
      <c r="R52" s="22">
        <v>42</v>
      </c>
      <c r="S52" s="22">
        <v>0.110504</v>
      </c>
      <c r="T52">
        <f t="shared" si="2"/>
        <v>34.512300000000003</v>
      </c>
      <c r="U52">
        <f t="shared" si="3"/>
        <v>3.8495709666000004</v>
      </c>
      <c r="X52" s="9"/>
      <c r="Y52" s="22">
        <v>0.49850499999999998</v>
      </c>
      <c r="Z52" s="22">
        <v>143.91900000000001</v>
      </c>
      <c r="AA52" s="22">
        <v>-3.3749399999999999E-2</v>
      </c>
      <c r="AB52" s="22">
        <v>42</v>
      </c>
      <c r="AC52" s="22">
        <v>0.49743700000000002</v>
      </c>
      <c r="AD52">
        <f t="shared" si="4"/>
        <v>33.749400000000001</v>
      </c>
      <c r="AE52">
        <f t="shared" si="5"/>
        <v>16.824244647</v>
      </c>
      <c r="AF52" s="9"/>
      <c r="AG52" s="22">
        <v>0.111542</v>
      </c>
      <c r="AH52" s="22">
        <v>191.24700000000001</v>
      </c>
      <c r="AI52" s="22">
        <v>-3.4527599999999999E-2</v>
      </c>
      <c r="AJ52" s="22">
        <v>42</v>
      </c>
      <c r="AK52" s="22">
        <v>0.110474</v>
      </c>
      <c r="AL52">
        <f t="shared" si="6"/>
        <v>34.5276</v>
      </c>
      <c r="AM52">
        <f t="shared" si="7"/>
        <v>3.8512775592000001</v>
      </c>
      <c r="AP52" s="9"/>
      <c r="AQ52" s="22">
        <v>0.49850499999999998</v>
      </c>
      <c r="AR52" s="22">
        <v>238.60300000000001</v>
      </c>
      <c r="AS52" s="22">
        <v>-3.3728000000000001E-2</v>
      </c>
      <c r="AT52" s="22">
        <v>42</v>
      </c>
      <c r="AU52" s="22">
        <v>0.49737500000000001</v>
      </c>
      <c r="AV52">
        <f t="shared" si="8"/>
        <v>33.728000000000002</v>
      </c>
      <c r="AW52">
        <f t="shared" si="9"/>
        <v>16.813576640000001</v>
      </c>
      <c r="AX52" s="9"/>
      <c r="AY52" s="22">
        <v>0.111542</v>
      </c>
      <c r="AZ52" s="22">
        <v>285.87099999999998</v>
      </c>
      <c r="BA52" s="22">
        <v>-3.4393300000000002E-2</v>
      </c>
      <c r="BB52" s="22">
        <v>42</v>
      </c>
      <c r="BC52" s="22">
        <v>0.110504</v>
      </c>
      <c r="BD52">
        <f t="shared" si="10"/>
        <v>34.393300000000004</v>
      </c>
      <c r="BE52">
        <f t="shared" si="11"/>
        <v>3.8362974686000006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0.49346899999999999</v>
      </c>
      <c r="H53" s="22">
        <v>49.490200000000002</v>
      </c>
      <c r="I53" s="22">
        <v>-3.3819599999999998E-2</v>
      </c>
      <c r="J53" s="22">
        <v>43</v>
      </c>
      <c r="K53" s="22">
        <v>0.49243199999999998</v>
      </c>
      <c r="L53">
        <f t="shared" si="0"/>
        <v>33.819600000000001</v>
      </c>
      <c r="M53">
        <f t="shared" si="1"/>
        <v>16.688924192400002</v>
      </c>
      <c r="N53" s="9"/>
      <c r="O53" s="22">
        <v>0.116577</v>
      </c>
      <c r="P53" s="22">
        <v>96.658600000000007</v>
      </c>
      <c r="Q53" s="22">
        <v>-3.4500099999999999E-2</v>
      </c>
      <c r="R53" s="22">
        <v>43</v>
      </c>
      <c r="S53" s="22">
        <v>0.11557000000000001</v>
      </c>
      <c r="T53">
        <f t="shared" si="2"/>
        <v>34.500099999999996</v>
      </c>
      <c r="U53">
        <f t="shared" si="3"/>
        <v>4.0219181576999992</v>
      </c>
      <c r="X53" s="9"/>
      <c r="Y53" s="22">
        <v>0.49346899999999999</v>
      </c>
      <c r="Z53" s="22">
        <v>143.929</v>
      </c>
      <c r="AA53" s="22">
        <v>-3.37982E-2</v>
      </c>
      <c r="AB53" s="22">
        <v>43</v>
      </c>
      <c r="AC53" s="22">
        <v>0.492371</v>
      </c>
      <c r="AD53">
        <f t="shared" si="4"/>
        <v>33.798200000000001</v>
      </c>
      <c r="AE53">
        <f t="shared" si="5"/>
        <v>16.678363955800002</v>
      </c>
      <c r="AF53" s="9"/>
      <c r="AG53" s="22">
        <v>0.116577</v>
      </c>
      <c r="AH53" s="22">
        <v>191.25700000000001</v>
      </c>
      <c r="AI53" s="22">
        <v>-3.4521499999999997E-2</v>
      </c>
      <c r="AJ53" s="22">
        <v>43</v>
      </c>
      <c r="AK53" s="22">
        <v>0.115509</v>
      </c>
      <c r="AL53">
        <f t="shared" si="6"/>
        <v>34.521499999999996</v>
      </c>
      <c r="AM53">
        <f t="shared" si="7"/>
        <v>4.0244129054999993</v>
      </c>
      <c r="AP53" s="9"/>
      <c r="AQ53" s="22">
        <v>0.49346899999999999</v>
      </c>
      <c r="AR53" s="22">
        <v>238.613</v>
      </c>
      <c r="AS53" s="22">
        <v>-3.3755500000000001E-2</v>
      </c>
      <c r="AT53" s="22">
        <v>43</v>
      </c>
      <c r="AU53" s="22">
        <v>0.49231000000000003</v>
      </c>
      <c r="AV53">
        <f t="shared" si="8"/>
        <v>33.755499999999998</v>
      </c>
      <c r="AW53">
        <f t="shared" si="9"/>
        <v>16.657292829499998</v>
      </c>
      <c r="AX53" s="9"/>
      <c r="AY53" s="22">
        <v>0.116577</v>
      </c>
      <c r="AZ53" s="22">
        <v>285.88099999999997</v>
      </c>
      <c r="BA53" s="22">
        <v>-3.4402500000000003E-2</v>
      </c>
      <c r="BB53" s="22">
        <v>43</v>
      </c>
      <c r="BC53" s="22">
        <v>0.115601</v>
      </c>
      <c r="BD53">
        <f t="shared" si="10"/>
        <v>34.402500000000003</v>
      </c>
      <c r="BE53">
        <f t="shared" si="11"/>
        <v>4.0105402425000003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0.48843399999999998</v>
      </c>
      <c r="H54" s="22">
        <v>49.500300000000003</v>
      </c>
      <c r="I54" s="22">
        <v>-3.3847000000000002E-2</v>
      </c>
      <c r="J54" s="22">
        <v>44</v>
      </c>
      <c r="K54" s="22">
        <v>0.48736600000000002</v>
      </c>
      <c r="L54">
        <f t="shared" si="0"/>
        <v>33.847000000000001</v>
      </c>
      <c r="M54">
        <f t="shared" si="1"/>
        <v>16.532025598000001</v>
      </c>
      <c r="N54" s="9"/>
      <c r="O54" s="22">
        <v>0.121613</v>
      </c>
      <c r="P54" s="22">
        <v>96.668599999999998</v>
      </c>
      <c r="Q54" s="22">
        <v>-3.4497100000000003E-2</v>
      </c>
      <c r="R54" s="22">
        <v>44</v>
      </c>
      <c r="S54" s="22">
        <v>0.12063599999999999</v>
      </c>
      <c r="T54">
        <f t="shared" si="2"/>
        <v>34.497100000000003</v>
      </c>
      <c r="U54">
        <f t="shared" si="3"/>
        <v>4.1952958223000003</v>
      </c>
      <c r="X54" s="9"/>
      <c r="Y54" s="22">
        <v>0.48843399999999998</v>
      </c>
      <c r="Z54" s="22">
        <v>143.93899999999999</v>
      </c>
      <c r="AA54" s="22">
        <v>-3.3847000000000002E-2</v>
      </c>
      <c r="AB54" s="22">
        <v>44</v>
      </c>
      <c r="AC54" s="22">
        <v>0.48727399999999998</v>
      </c>
      <c r="AD54">
        <f t="shared" si="4"/>
        <v>33.847000000000001</v>
      </c>
      <c r="AE54">
        <f t="shared" si="5"/>
        <v>16.532025598000001</v>
      </c>
      <c r="AF54" s="9"/>
      <c r="AG54" s="22">
        <v>0.121613</v>
      </c>
      <c r="AH54" s="22">
        <v>191.267</v>
      </c>
      <c r="AI54" s="22">
        <v>-3.4518399999999998E-2</v>
      </c>
      <c r="AJ54" s="22">
        <v>44</v>
      </c>
      <c r="AK54" s="22">
        <v>0.120544</v>
      </c>
      <c r="AL54">
        <f t="shared" si="6"/>
        <v>34.5184</v>
      </c>
      <c r="AM54">
        <f t="shared" si="7"/>
        <v>4.1978861792000002</v>
      </c>
      <c r="AP54" s="9"/>
      <c r="AQ54" s="22">
        <v>0.48843399999999998</v>
      </c>
      <c r="AR54" s="22">
        <v>238.62299999999999</v>
      </c>
      <c r="AS54" s="22">
        <v>-3.3792099999999999E-2</v>
      </c>
      <c r="AT54" s="22">
        <v>44</v>
      </c>
      <c r="AU54" s="22">
        <v>0.48727399999999998</v>
      </c>
      <c r="AV54">
        <f t="shared" si="8"/>
        <v>33.792099999999998</v>
      </c>
      <c r="AW54">
        <f t="shared" si="9"/>
        <v>16.505210571399999</v>
      </c>
      <c r="AX54" s="9"/>
      <c r="AY54" s="22">
        <v>0.121613</v>
      </c>
      <c r="AZ54" s="22">
        <v>285.89100000000002</v>
      </c>
      <c r="BA54" s="22">
        <v>-3.4423799999999997E-2</v>
      </c>
      <c r="BB54" s="22">
        <v>44</v>
      </c>
      <c r="BC54" s="22">
        <v>0.120605</v>
      </c>
      <c r="BD54">
        <f t="shared" si="10"/>
        <v>34.4238</v>
      </c>
      <c r="BE54">
        <f t="shared" si="11"/>
        <v>4.1863815893999998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0.48339799999999999</v>
      </c>
      <c r="H55" s="22">
        <v>49.510300000000001</v>
      </c>
      <c r="I55" s="22">
        <v>-3.3880599999999997E-2</v>
      </c>
      <c r="J55" s="22">
        <v>45</v>
      </c>
      <c r="K55" s="22">
        <v>0.48236099999999998</v>
      </c>
      <c r="L55">
        <f t="shared" si="0"/>
        <v>33.880599999999994</v>
      </c>
      <c r="M55">
        <f t="shared" si="1"/>
        <v>16.377814278799995</v>
      </c>
      <c r="N55" s="9"/>
      <c r="O55" s="22">
        <v>0.12664800000000001</v>
      </c>
      <c r="P55" s="22">
        <v>96.678700000000006</v>
      </c>
      <c r="Q55" s="22">
        <v>-3.4491000000000001E-2</v>
      </c>
      <c r="R55" s="22">
        <v>45</v>
      </c>
      <c r="S55" s="22">
        <v>0.12570200000000001</v>
      </c>
      <c r="T55">
        <f t="shared" si="2"/>
        <v>34.491</v>
      </c>
      <c r="U55">
        <f t="shared" si="3"/>
        <v>4.368216168</v>
      </c>
      <c r="X55" s="9"/>
      <c r="Y55" s="22">
        <v>0.48339799999999999</v>
      </c>
      <c r="Z55" s="22">
        <v>143.94900000000001</v>
      </c>
      <c r="AA55" s="22">
        <v>-3.3886699999999999E-2</v>
      </c>
      <c r="AB55" s="22">
        <v>45</v>
      </c>
      <c r="AC55" s="22">
        <v>0.482269</v>
      </c>
      <c r="AD55">
        <f t="shared" si="4"/>
        <v>33.886699999999998</v>
      </c>
      <c r="AE55">
        <f t="shared" si="5"/>
        <v>16.380763006599999</v>
      </c>
      <c r="AF55" s="9"/>
      <c r="AG55" s="22">
        <v>0.12664800000000001</v>
      </c>
      <c r="AH55" s="22">
        <v>191.27799999999999</v>
      </c>
      <c r="AI55" s="22">
        <v>-3.4503199999999998E-2</v>
      </c>
      <c r="AJ55" s="22">
        <v>45</v>
      </c>
      <c r="AK55" s="22">
        <v>0.125671</v>
      </c>
      <c r="AL55">
        <f t="shared" si="6"/>
        <v>34.5032</v>
      </c>
      <c r="AM55">
        <f t="shared" si="7"/>
        <v>4.3697612736</v>
      </c>
      <c r="AP55" s="9"/>
      <c r="AQ55" s="22">
        <v>0.48339799999999999</v>
      </c>
      <c r="AR55" s="22">
        <v>238.63300000000001</v>
      </c>
      <c r="AS55" s="22">
        <v>-3.3834799999999998E-2</v>
      </c>
      <c r="AT55" s="22">
        <v>45</v>
      </c>
      <c r="AU55" s="22">
        <v>0.48230000000000001</v>
      </c>
      <c r="AV55">
        <f t="shared" si="8"/>
        <v>33.834800000000001</v>
      </c>
      <c r="AW55">
        <f t="shared" si="9"/>
        <v>16.355674650400001</v>
      </c>
      <c r="AX55" s="9"/>
      <c r="AY55" s="22">
        <v>0.12664800000000001</v>
      </c>
      <c r="AZ55" s="22">
        <v>285.90100000000001</v>
      </c>
      <c r="BA55" s="22">
        <v>-3.4445200000000002E-2</v>
      </c>
      <c r="BB55" s="22">
        <v>45</v>
      </c>
      <c r="BC55" s="22">
        <v>0.12570200000000001</v>
      </c>
      <c r="BD55">
        <f t="shared" si="10"/>
        <v>34.4452</v>
      </c>
      <c r="BE55">
        <f t="shared" si="11"/>
        <v>4.3624156896000006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0.47836299999999998</v>
      </c>
      <c r="H56" s="22">
        <v>49.520400000000002</v>
      </c>
      <c r="I56" s="22">
        <v>-3.3886699999999999E-2</v>
      </c>
      <c r="J56" s="22">
        <v>46</v>
      </c>
      <c r="K56" s="22">
        <v>0.47720299999999999</v>
      </c>
      <c r="L56">
        <f t="shared" si="0"/>
        <v>33.886699999999998</v>
      </c>
      <c r="M56">
        <f t="shared" si="1"/>
        <v>16.210143472099997</v>
      </c>
      <c r="N56" s="9"/>
      <c r="O56" s="22">
        <v>0.13168299999999999</v>
      </c>
      <c r="P56" s="22">
        <v>96.688800000000001</v>
      </c>
      <c r="Q56" s="22">
        <v>-3.4497100000000003E-2</v>
      </c>
      <c r="R56" s="22">
        <v>46</v>
      </c>
      <c r="S56" s="22">
        <v>0.13064600000000001</v>
      </c>
      <c r="T56">
        <f t="shared" si="2"/>
        <v>34.497100000000003</v>
      </c>
      <c r="U56">
        <f t="shared" si="3"/>
        <v>4.5426816193000006</v>
      </c>
      <c r="X56" s="9"/>
      <c r="Y56" s="22">
        <v>0.47836299999999998</v>
      </c>
      <c r="Z56" s="22">
        <v>143.959</v>
      </c>
      <c r="AA56" s="22">
        <v>-3.3914199999999999E-2</v>
      </c>
      <c r="AB56" s="22">
        <v>46</v>
      </c>
      <c r="AC56" s="22">
        <v>0.47723399999999999</v>
      </c>
      <c r="AD56">
        <f t="shared" si="4"/>
        <v>33.914200000000001</v>
      </c>
      <c r="AE56">
        <f t="shared" si="5"/>
        <v>16.223298454599998</v>
      </c>
      <c r="AF56" s="9"/>
      <c r="AG56" s="22">
        <v>0.13168299999999999</v>
      </c>
      <c r="AH56" s="22">
        <v>191.28800000000001</v>
      </c>
      <c r="AI56" s="22">
        <v>-3.4500099999999999E-2</v>
      </c>
      <c r="AJ56" s="22">
        <v>46</v>
      </c>
      <c r="AK56" s="22">
        <v>0.13070699999999999</v>
      </c>
      <c r="AL56">
        <f t="shared" si="6"/>
        <v>34.500099999999996</v>
      </c>
      <c r="AM56">
        <f t="shared" si="7"/>
        <v>4.5430766682999995</v>
      </c>
      <c r="AP56" s="9"/>
      <c r="AQ56" s="22">
        <v>0.47836299999999998</v>
      </c>
      <c r="AR56" s="22">
        <v>238.643</v>
      </c>
      <c r="AS56" s="22">
        <v>-3.3892800000000001E-2</v>
      </c>
      <c r="AT56" s="22">
        <v>46</v>
      </c>
      <c r="AU56" s="22">
        <v>0.47723399999999999</v>
      </c>
      <c r="AV56">
        <f t="shared" si="8"/>
        <v>33.892800000000001</v>
      </c>
      <c r="AW56">
        <f t="shared" si="9"/>
        <v>16.213061486400001</v>
      </c>
      <c r="AX56" s="9"/>
      <c r="AY56" s="22">
        <v>0.13168299999999999</v>
      </c>
      <c r="AZ56" s="22">
        <v>285.911</v>
      </c>
      <c r="BA56" s="22">
        <v>-3.4442100000000003E-2</v>
      </c>
      <c r="BB56" s="22">
        <v>46</v>
      </c>
      <c r="BC56" s="22">
        <v>0.130829</v>
      </c>
      <c r="BD56">
        <f t="shared" si="10"/>
        <v>34.442100000000003</v>
      </c>
      <c r="BE56">
        <f t="shared" si="11"/>
        <v>4.5354390543000003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0.47332800000000003</v>
      </c>
      <c r="H57" s="22">
        <v>49.530500000000004</v>
      </c>
      <c r="I57" s="22">
        <v>-3.3902000000000002E-2</v>
      </c>
      <c r="J57" s="22">
        <v>47</v>
      </c>
      <c r="K57" s="22">
        <v>0.47216799999999998</v>
      </c>
      <c r="L57">
        <f t="shared" si="0"/>
        <v>33.902000000000001</v>
      </c>
      <c r="M57">
        <f t="shared" si="1"/>
        <v>16.046765856</v>
      </c>
      <c r="N57" s="9"/>
      <c r="O57" s="22">
        <v>0.13671900000000001</v>
      </c>
      <c r="P57" s="22">
        <v>96.698899999999995</v>
      </c>
      <c r="Q57" s="22">
        <v>-3.4500099999999999E-2</v>
      </c>
      <c r="R57" s="22">
        <v>47</v>
      </c>
      <c r="S57" s="22">
        <v>0.135773</v>
      </c>
      <c r="T57">
        <f t="shared" si="2"/>
        <v>34.500099999999996</v>
      </c>
      <c r="U57">
        <f t="shared" si="3"/>
        <v>4.7168191719000001</v>
      </c>
      <c r="X57" s="9"/>
      <c r="Y57" s="22">
        <v>0.47332800000000003</v>
      </c>
      <c r="Z57" s="22">
        <v>143.96899999999999</v>
      </c>
      <c r="AA57" s="22">
        <v>-3.39355E-2</v>
      </c>
      <c r="AB57" s="22">
        <v>47</v>
      </c>
      <c r="AC57" s="22">
        <v>0.47226000000000001</v>
      </c>
      <c r="AD57">
        <f t="shared" si="4"/>
        <v>33.935499999999998</v>
      </c>
      <c r="AE57">
        <f t="shared" si="5"/>
        <v>16.062622344000001</v>
      </c>
      <c r="AF57" s="9"/>
      <c r="AG57" s="22">
        <v>0.13671900000000001</v>
      </c>
      <c r="AH57" s="22">
        <v>191.298</v>
      </c>
      <c r="AI57" s="22">
        <v>-3.4487900000000002E-2</v>
      </c>
      <c r="AJ57" s="22">
        <v>47</v>
      </c>
      <c r="AK57" s="22">
        <v>0.135681</v>
      </c>
      <c r="AL57">
        <f t="shared" si="6"/>
        <v>34.487900000000003</v>
      </c>
      <c r="AM57">
        <f t="shared" si="7"/>
        <v>4.7151512001000011</v>
      </c>
      <c r="AP57" s="9"/>
      <c r="AQ57" s="22">
        <v>0.47332800000000003</v>
      </c>
      <c r="AR57" s="22">
        <v>238.65299999999999</v>
      </c>
      <c r="AS57" s="22">
        <v>-3.3938599999999999E-2</v>
      </c>
      <c r="AT57" s="22">
        <v>47</v>
      </c>
      <c r="AU57" s="22">
        <v>0.47226000000000001</v>
      </c>
      <c r="AV57">
        <f t="shared" si="8"/>
        <v>33.938600000000001</v>
      </c>
      <c r="AW57">
        <f t="shared" si="9"/>
        <v>16.064089660800001</v>
      </c>
      <c r="AX57" s="9"/>
      <c r="AY57" s="22">
        <v>0.13671900000000001</v>
      </c>
      <c r="AZ57" s="22">
        <v>285.92099999999999</v>
      </c>
      <c r="BA57" s="22">
        <v>-3.4423799999999997E-2</v>
      </c>
      <c r="BB57" s="22">
        <v>47</v>
      </c>
      <c r="BC57" s="22">
        <v>0.135712</v>
      </c>
      <c r="BD57">
        <f t="shared" si="10"/>
        <v>34.4238</v>
      </c>
      <c r="BE57">
        <f t="shared" si="11"/>
        <v>4.7063875122000001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0.46829199999999999</v>
      </c>
      <c r="H58" s="22">
        <v>49.540500000000002</v>
      </c>
      <c r="I58" s="22">
        <v>-3.3923300000000003E-2</v>
      </c>
      <c r="J58" s="22">
        <v>48</v>
      </c>
      <c r="K58" s="22">
        <v>0.46713300000000002</v>
      </c>
      <c r="L58">
        <f t="shared" si="0"/>
        <v>33.923300000000005</v>
      </c>
      <c r="M58">
        <f t="shared" si="1"/>
        <v>15.886010003600001</v>
      </c>
      <c r="N58" s="9"/>
      <c r="O58" s="22">
        <v>0.14175399999999999</v>
      </c>
      <c r="P58" s="22">
        <v>96.7089</v>
      </c>
      <c r="Q58" s="22">
        <v>-3.4491000000000001E-2</v>
      </c>
      <c r="R58" s="22">
        <v>48</v>
      </c>
      <c r="S58" s="22">
        <v>0.14074700000000001</v>
      </c>
      <c r="T58">
        <f t="shared" si="2"/>
        <v>34.491</v>
      </c>
      <c r="U58">
        <f t="shared" si="3"/>
        <v>4.8892372139999996</v>
      </c>
      <c r="X58" s="9"/>
      <c r="Y58" s="22">
        <v>0.46829199999999999</v>
      </c>
      <c r="Z58" s="22">
        <v>143.97900000000001</v>
      </c>
      <c r="AA58" s="22">
        <v>-3.3969100000000002E-2</v>
      </c>
      <c r="AB58" s="22">
        <v>48</v>
      </c>
      <c r="AC58" s="22">
        <v>0.46728500000000001</v>
      </c>
      <c r="AD58">
        <f t="shared" si="4"/>
        <v>33.969100000000005</v>
      </c>
      <c r="AE58">
        <f t="shared" si="5"/>
        <v>15.907457777200001</v>
      </c>
      <c r="AF58" s="9"/>
      <c r="AG58" s="22">
        <v>0.14175399999999999</v>
      </c>
      <c r="AH58" s="22">
        <v>191.30799999999999</v>
      </c>
      <c r="AI58" s="22">
        <v>-3.4472700000000002E-2</v>
      </c>
      <c r="AJ58" s="22">
        <v>48</v>
      </c>
      <c r="AK58" s="22">
        <v>0.14071700000000001</v>
      </c>
      <c r="AL58">
        <f t="shared" si="6"/>
        <v>34.472700000000003</v>
      </c>
      <c r="AM58">
        <f t="shared" si="7"/>
        <v>4.8866431158000001</v>
      </c>
      <c r="AP58" s="9"/>
      <c r="AQ58" s="22">
        <v>0.46829199999999999</v>
      </c>
      <c r="AR58" s="22">
        <v>238.66300000000001</v>
      </c>
      <c r="AS58" s="22">
        <v>-3.3984399999999998E-2</v>
      </c>
      <c r="AT58" s="22">
        <v>48</v>
      </c>
      <c r="AU58" s="22">
        <v>0.46716299999999999</v>
      </c>
      <c r="AV58">
        <f t="shared" si="8"/>
        <v>33.984400000000001</v>
      </c>
      <c r="AW58">
        <f t="shared" si="9"/>
        <v>15.9146226448</v>
      </c>
      <c r="AX58" s="9"/>
      <c r="AY58" s="22">
        <v>0.14175399999999999</v>
      </c>
      <c r="AZ58" s="22">
        <v>285.93200000000002</v>
      </c>
      <c r="BA58" s="22">
        <v>-3.4399399999999997E-2</v>
      </c>
      <c r="BB58" s="22">
        <v>48</v>
      </c>
      <c r="BC58" s="22">
        <v>0.14071700000000001</v>
      </c>
      <c r="BD58">
        <f t="shared" si="10"/>
        <v>34.3994</v>
      </c>
      <c r="BE58">
        <f t="shared" si="11"/>
        <v>4.8762525476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0.46325699999999997</v>
      </c>
      <c r="H59" s="22">
        <v>49.550600000000003</v>
      </c>
      <c r="I59" s="22">
        <v>-3.3950800000000003E-2</v>
      </c>
      <c r="J59" s="22">
        <v>49</v>
      </c>
      <c r="K59" s="22">
        <v>0.46215800000000001</v>
      </c>
      <c r="L59">
        <f t="shared" si="0"/>
        <v>33.950800000000001</v>
      </c>
      <c r="M59">
        <f t="shared" si="1"/>
        <v>15.7279457556</v>
      </c>
      <c r="N59" s="9"/>
      <c r="O59" s="22">
        <v>0.14679</v>
      </c>
      <c r="P59" s="22">
        <v>96.718999999999994</v>
      </c>
      <c r="Q59" s="22">
        <v>-3.4478799999999997E-2</v>
      </c>
      <c r="R59" s="22">
        <v>49</v>
      </c>
      <c r="S59" s="22">
        <v>0.145813</v>
      </c>
      <c r="T59">
        <f t="shared" si="2"/>
        <v>34.4788</v>
      </c>
      <c r="U59">
        <f t="shared" si="3"/>
        <v>5.0611430520000003</v>
      </c>
      <c r="X59" s="9"/>
      <c r="Y59" s="22">
        <v>0.46325699999999997</v>
      </c>
      <c r="Z59" s="22">
        <v>143.989</v>
      </c>
      <c r="AA59" s="22">
        <v>-3.4011800000000002E-2</v>
      </c>
      <c r="AB59" s="22">
        <v>49</v>
      </c>
      <c r="AC59" s="22">
        <v>0.46215800000000001</v>
      </c>
      <c r="AD59">
        <f t="shared" si="4"/>
        <v>34.011800000000001</v>
      </c>
      <c r="AE59">
        <f t="shared" si="5"/>
        <v>15.756204432599999</v>
      </c>
      <c r="AF59" s="9"/>
      <c r="AG59" s="22">
        <v>0.14679</v>
      </c>
      <c r="AH59" s="22">
        <v>191.31800000000001</v>
      </c>
      <c r="AI59" s="22">
        <v>-3.4460400000000002E-2</v>
      </c>
      <c r="AJ59" s="22">
        <v>49</v>
      </c>
      <c r="AK59" s="22">
        <v>0.14572099999999999</v>
      </c>
      <c r="AL59">
        <f t="shared" si="6"/>
        <v>34.4604</v>
      </c>
      <c r="AM59">
        <f t="shared" si="7"/>
        <v>5.0584421160000002</v>
      </c>
      <c r="AP59" s="9"/>
      <c r="AQ59" s="22">
        <v>0.46325699999999997</v>
      </c>
      <c r="AR59" s="22">
        <v>238.673</v>
      </c>
      <c r="AS59" s="22">
        <v>-3.4014900000000001E-2</v>
      </c>
      <c r="AT59" s="22">
        <v>49</v>
      </c>
      <c r="AU59" s="22">
        <v>0.46215800000000001</v>
      </c>
      <c r="AV59">
        <f t="shared" si="8"/>
        <v>34.014899999999997</v>
      </c>
      <c r="AW59">
        <f t="shared" si="9"/>
        <v>15.757640529299998</v>
      </c>
      <c r="AX59" s="9"/>
      <c r="AY59" s="22">
        <v>0.14679</v>
      </c>
      <c r="AZ59" s="22">
        <v>285.94200000000001</v>
      </c>
      <c r="BA59" s="22">
        <v>-3.4378100000000002E-2</v>
      </c>
      <c r="BB59" s="22">
        <v>49</v>
      </c>
      <c r="BC59" s="22">
        <v>0.14572099999999999</v>
      </c>
      <c r="BD59">
        <f t="shared" si="10"/>
        <v>34.378100000000003</v>
      </c>
      <c r="BE59">
        <f t="shared" si="11"/>
        <v>5.0463612990000009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0.45822099999999999</v>
      </c>
      <c r="H60" s="22">
        <v>49.560699999999997</v>
      </c>
      <c r="I60" s="22">
        <v>-3.3978300000000003E-2</v>
      </c>
      <c r="J60" s="22">
        <v>50</v>
      </c>
      <c r="K60" s="22">
        <v>0.45715299999999998</v>
      </c>
      <c r="L60">
        <f t="shared" si="0"/>
        <v>33.978300000000004</v>
      </c>
      <c r="M60">
        <f t="shared" si="1"/>
        <v>15.569570604300001</v>
      </c>
      <c r="N60" s="9"/>
      <c r="O60" s="22">
        <v>0.15182499999999999</v>
      </c>
      <c r="P60" s="22">
        <v>96.729100000000003</v>
      </c>
      <c r="Q60" s="22">
        <v>-3.4475699999999998E-2</v>
      </c>
      <c r="R60" s="22">
        <v>50</v>
      </c>
      <c r="S60" s="22">
        <v>0.150696</v>
      </c>
      <c r="T60">
        <f t="shared" si="2"/>
        <v>34.475699999999996</v>
      </c>
      <c r="U60">
        <f t="shared" si="3"/>
        <v>5.2342731524999992</v>
      </c>
      <c r="X60" s="9"/>
      <c r="Y60" s="22">
        <v>0.45822099999999999</v>
      </c>
      <c r="Z60" s="22">
        <v>143.999</v>
      </c>
      <c r="AA60" s="22">
        <v>-3.40424E-2</v>
      </c>
      <c r="AB60" s="22">
        <v>50</v>
      </c>
      <c r="AC60" s="22">
        <v>0.457123</v>
      </c>
      <c r="AD60">
        <f t="shared" si="4"/>
        <v>34.042400000000001</v>
      </c>
      <c r="AE60">
        <f t="shared" si="5"/>
        <v>15.5989425704</v>
      </c>
      <c r="AF60" s="9"/>
      <c r="AG60" s="22">
        <v>0.15182499999999999</v>
      </c>
      <c r="AH60" s="22">
        <v>191.328</v>
      </c>
      <c r="AI60" s="22">
        <v>-3.4460400000000002E-2</v>
      </c>
      <c r="AJ60" s="22">
        <v>50</v>
      </c>
      <c r="AK60" s="22">
        <v>0.15081800000000001</v>
      </c>
      <c r="AL60">
        <f t="shared" si="6"/>
        <v>34.4604</v>
      </c>
      <c r="AM60">
        <f t="shared" si="7"/>
        <v>5.2319502299999998</v>
      </c>
      <c r="AP60" s="9"/>
      <c r="AQ60" s="22">
        <v>0.45822099999999999</v>
      </c>
      <c r="AR60" s="22">
        <v>238.68299999999999</v>
      </c>
      <c r="AS60" s="22">
        <v>-3.4027099999999998E-2</v>
      </c>
      <c r="AT60" s="22">
        <v>50</v>
      </c>
      <c r="AU60" s="22">
        <v>0.457123</v>
      </c>
      <c r="AV60">
        <f t="shared" si="8"/>
        <v>34.027099999999997</v>
      </c>
      <c r="AW60">
        <f t="shared" si="9"/>
        <v>15.591931789099998</v>
      </c>
      <c r="AX60" s="9"/>
      <c r="AY60" s="22">
        <v>0.15182499999999999</v>
      </c>
      <c r="AZ60" s="22">
        <v>285.952</v>
      </c>
      <c r="BA60" s="22">
        <v>-3.4381099999999998E-2</v>
      </c>
      <c r="BB60" s="22">
        <v>50</v>
      </c>
      <c r="BC60" s="22">
        <v>0.150726</v>
      </c>
      <c r="BD60">
        <f t="shared" si="10"/>
        <v>34.381099999999996</v>
      </c>
      <c r="BE60">
        <f t="shared" si="11"/>
        <v>5.219910507499999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0.45318599999999998</v>
      </c>
      <c r="H61" s="22">
        <v>49.570799999999998</v>
      </c>
      <c r="I61" s="22">
        <v>-3.40057E-2</v>
      </c>
      <c r="J61" s="22">
        <v>51</v>
      </c>
      <c r="K61" s="22">
        <v>0.45208700000000002</v>
      </c>
      <c r="L61">
        <f t="shared" si="0"/>
        <v>34.005699999999997</v>
      </c>
      <c r="M61">
        <f t="shared" si="1"/>
        <v>15.410907160199997</v>
      </c>
      <c r="N61" s="9"/>
      <c r="O61" s="22">
        <v>0.15686</v>
      </c>
      <c r="P61" s="22">
        <v>96.739099999999993</v>
      </c>
      <c r="Q61" s="22">
        <v>-3.4478799999999997E-2</v>
      </c>
      <c r="R61" s="22">
        <v>51</v>
      </c>
      <c r="S61" s="22">
        <v>0.15585299999999999</v>
      </c>
      <c r="T61">
        <f t="shared" si="2"/>
        <v>34.4788</v>
      </c>
      <c r="U61">
        <f t="shared" si="3"/>
        <v>5.4083445679999995</v>
      </c>
      <c r="X61" s="9"/>
      <c r="Y61" s="22">
        <v>0.45318599999999998</v>
      </c>
      <c r="Z61" s="22">
        <v>144.01</v>
      </c>
      <c r="AA61" s="22">
        <v>-3.4054599999999997E-2</v>
      </c>
      <c r="AB61" s="22">
        <v>51</v>
      </c>
      <c r="AC61" s="22">
        <v>0.45205699999999999</v>
      </c>
      <c r="AD61">
        <f t="shared" si="4"/>
        <v>34.054600000000001</v>
      </c>
      <c r="AE61">
        <f t="shared" si="5"/>
        <v>15.4330679556</v>
      </c>
      <c r="AF61" s="9"/>
      <c r="AG61" s="22">
        <v>0.15686</v>
      </c>
      <c r="AH61" s="22">
        <v>191.33799999999999</v>
      </c>
      <c r="AI61" s="22">
        <v>-3.4463500000000001E-2</v>
      </c>
      <c r="AJ61" s="22">
        <v>51</v>
      </c>
      <c r="AK61" s="22">
        <v>0.15585299999999999</v>
      </c>
      <c r="AL61">
        <f t="shared" si="6"/>
        <v>34.463500000000003</v>
      </c>
      <c r="AM61">
        <f t="shared" si="7"/>
        <v>5.4059446100000006</v>
      </c>
      <c r="AP61" s="9"/>
      <c r="AQ61" s="22">
        <v>0.45318599999999998</v>
      </c>
      <c r="AR61" s="22">
        <v>238.69300000000001</v>
      </c>
      <c r="AS61" s="22">
        <v>-3.4054599999999997E-2</v>
      </c>
      <c r="AT61" s="22">
        <v>51</v>
      </c>
      <c r="AU61" s="22">
        <v>0.45211800000000002</v>
      </c>
      <c r="AV61">
        <f t="shared" si="8"/>
        <v>34.054600000000001</v>
      </c>
      <c r="AW61">
        <f t="shared" si="9"/>
        <v>15.4330679556</v>
      </c>
      <c r="AX61" s="9"/>
      <c r="AY61" s="22">
        <v>0.15686</v>
      </c>
      <c r="AZ61" s="22">
        <v>285.96199999999999</v>
      </c>
      <c r="BA61" s="22">
        <v>-3.4375000000000003E-2</v>
      </c>
      <c r="BB61" s="22">
        <v>51</v>
      </c>
      <c r="BC61" s="22">
        <v>0.15582299999999999</v>
      </c>
      <c r="BD61">
        <f t="shared" si="10"/>
        <v>34.375</v>
      </c>
      <c r="BE61">
        <f t="shared" si="11"/>
        <v>5.3920624999999998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0.44815100000000002</v>
      </c>
      <c r="H62" s="22">
        <v>49.580800000000004</v>
      </c>
      <c r="I62" s="22">
        <v>-3.4021000000000003E-2</v>
      </c>
      <c r="J62" s="22">
        <v>52</v>
      </c>
      <c r="K62" s="22">
        <v>0.44708300000000001</v>
      </c>
      <c r="L62">
        <f t="shared" si="0"/>
        <v>34.021000000000001</v>
      </c>
      <c r="M62">
        <f t="shared" si="1"/>
        <v>15.246545171000001</v>
      </c>
      <c r="N62" s="9"/>
      <c r="O62" s="22">
        <v>0.16189600000000001</v>
      </c>
      <c r="P62" s="22">
        <v>96.749200000000002</v>
      </c>
      <c r="Q62" s="22">
        <v>-3.4478799999999997E-2</v>
      </c>
      <c r="R62" s="22">
        <v>52</v>
      </c>
      <c r="S62" s="22">
        <v>0.160858</v>
      </c>
      <c r="T62">
        <f t="shared" si="2"/>
        <v>34.4788</v>
      </c>
      <c r="U62">
        <f t="shared" si="3"/>
        <v>5.5819798048000004</v>
      </c>
      <c r="X62" s="9"/>
      <c r="Y62" s="22">
        <v>0.44815100000000002</v>
      </c>
      <c r="Z62" s="22">
        <v>144.02000000000001</v>
      </c>
      <c r="AA62" s="22">
        <v>-3.4060699999999999E-2</v>
      </c>
      <c r="AB62" s="22">
        <v>52</v>
      </c>
      <c r="AC62" s="22">
        <v>0.447052</v>
      </c>
      <c r="AD62">
        <f t="shared" si="4"/>
        <v>34.060699999999997</v>
      </c>
      <c r="AE62">
        <f t="shared" si="5"/>
        <v>15.2643367657</v>
      </c>
      <c r="AF62" s="9"/>
      <c r="AG62" s="22">
        <v>0.16189600000000001</v>
      </c>
      <c r="AH62" s="22">
        <v>191.34800000000001</v>
      </c>
      <c r="AI62" s="22">
        <v>-3.4451299999999997E-2</v>
      </c>
      <c r="AJ62" s="22">
        <v>52</v>
      </c>
      <c r="AK62" s="22">
        <v>0.160828</v>
      </c>
      <c r="AL62">
        <f t="shared" si="6"/>
        <v>34.451299999999996</v>
      </c>
      <c r="AM62">
        <f t="shared" si="7"/>
        <v>5.5775276647999998</v>
      </c>
      <c r="AP62" s="9"/>
      <c r="AQ62" s="22">
        <v>0.44815100000000002</v>
      </c>
      <c r="AR62" s="22">
        <v>238.703</v>
      </c>
      <c r="AS62" s="22">
        <v>-3.4078999999999998E-2</v>
      </c>
      <c r="AT62" s="22">
        <v>52</v>
      </c>
      <c r="AU62" s="22">
        <v>0.44696000000000002</v>
      </c>
      <c r="AV62">
        <f t="shared" si="8"/>
        <v>34.079000000000001</v>
      </c>
      <c r="AW62">
        <f t="shared" si="9"/>
        <v>15.272537929</v>
      </c>
      <c r="AX62" s="9"/>
      <c r="AY62" s="22">
        <v>0.16189600000000001</v>
      </c>
      <c r="AZ62" s="22">
        <v>285.97199999999998</v>
      </c>
      <c r="BA62" s="22">
        <v>-3.4384199999999997E-2</v>
      </c>
      <c r="BB62" s="22">
        <v>52</v>
      </c>
      <c r="BC62" s="22">
        <v>0.160889</v>
      </c>
      <c r="BD62">
        <f t="shared" si="10"/>
        <v>34.3842</v>
      </c>
      <c r="BE62">
        <f t="shared" si="11"/>
        <v>5.5666644432000005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0.44311499999999998</v>
      </c>
      <c r="H63" s="22">
        <v>49.590899999999998</v>
      </c>
      <c r="I63" s="22">
        <v>-3.40424E-2</v>
      </c>
      <c r="J63" s="22">
        <v>53</v>
      </c>
      <c r="K63" s="22">
        <v>0.44201699999999999</v>
      </c>
      <c r="L63">
        <f t="shared" si="0"/>
        <v>34.042400000000001</v>
      </c>
      <c r="M63">
        <f t="shared" si="1"/>
        <v>15.084698076</v>
      </c>
      <c r="N63" s="9"/>
      <c r="O63" s="22">
        <v>0.166931</v>
      </c>
      <c r="P63" s="22">
        <v>96.759299999999996</v>
      </c>
      <c r="Q63" s="22">
        <v>-3.4478799999999997E-2</v>
      </c>
      <c r="R63" s="22">
        <v>53</v>
      </c>
      <c r="S63" s="22">
        <v>0.16586300000000001</v>
      </c>
      <c r="T63">
        <f t="shared" si="2"/>
        <v>34.4788</v>
      </c>
      <c r="U63">
        <f t="shared" si="3"/>
        <v>5.7555805627999996</v>
      </c>
      <c r="X63" s="9"/>
      <c r="Y63" s="22">
        <v>0.44311499999999998</v>
      </c>
      <c r="Z63" s="22">
        <v>144.03</v>
      </c>
      <c r="AA63" s="22">
        <v>-3.40576E-2</v>
      </c>
      <c r="AB63" s="22">
        <v>53</v>
      </c>
      <c r="AC63" s="22">
        <v>0.44201699999999999</v>
      </c>
      <c r="AD63">
        <f t="shared" si="4"/>
        <v>34.057600000000001</v>
      </c>
      <c r="AE63">
        <f t="shared" si="5"/>
        <v>15.091433424</v>
      </c>
      <c r="AF63" s="9"/>
      <c r="AG63" s="22">
        <v>0.166931</v>
      </c>
      <c r="AH63" s="22">
        <v>191.358</v>
      </c>
      <c r="AI63" s="22">
        <v>-3.4448199999999998E-2</v>
      </c>
      <c r="AJ63" s="22">
        <v>53</v>
      </c>
      <c r="AK63" s="22">
        <v>0.16589400000000001</v>
      </c>
      <c r="AL63">
        <f t="shared" si="6"/>
        <v>34.4482</v>
      </c>
      <c r="AM63">
        <f t="shared" si="7"/>
        <v>5.7504724741999995</v>
      </c>
      <c r="AP63" s="9"/>
      <c r="AQ63" s="22">
        <v>0.44311499999999998</v>
      </c>
      <c r="AR63" s="22">
        <v>238.71299999999999</v>
      </c>
      <c r="AS63" s="22">
        <v>-3.4091200000000002E-2</v>
      </c>
      <c r="AT63" s="22">
        <v>53</v>
      </c>
      <c r="AU63" s="22">
        <v>0.44201699999999999</v>
      </c>
      <c r="AV63">
        <f t="shared" si="8"/>
        <v>34.091200000000001</v>
      </c>
      <c r="AW63">
        <f t="shared" si="9"/>
        <v>15.106322087999999</v>
      </c>
      <c r="AX63" s="9"/>
      <c r="AY63" s="22">
        <v>0.166931</v>
      </c>
      <c r="AZ63" s="22">
        <v>285.98200000000003</v>
      </c>
      <c r="BA63" s="22">
        <v>-3.4375000000000003E-2</v>
      </c>
      <c r="BB63" s="22">
        <v>53</v>
      </c>
      <c r="BC63" s="22">
        <v>0.16592399999999999</v>
      </c>
      <c r="BD63">
        <f t="shared" si="10"/>
        <v>34.375</v>
      </c>
      <c r="BE63">
        <f t="shared" si="11"/>
        <v>5.738253125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0.43808000000000002</v>
      </c>
      <c r="H64" s="22">
        <v>49.600999999999999</v>
      </c>
      <c r="I64" s="22">
        <v>-3.4072900000000003E-2</v>
      </c>
      <c r="J64" s="22">
        <v>54</v>
      </c>
      <c r="K64" s="22">
        <v>0.436859</v>
      </c>
      <c r="L64">
        <f t="shared" si="0"/>
        <v>34.072900000000004</v>
      </c>
      <c r="M64">
        <f t="shared" si="1"/>
        <v>14.926656032000002</v>
      </c>
      <c r="N64" s="9"/>
      <c r="O64" s="22">
        <v>0.17196700000000001</v>
      </c>
      <c r="P64" s="22">
        <v>96.769400000000005</v>
      </c>
      <c r="Q64" s="22">
        <v>-3.4487900000000002E-2</v>
      </c>
      <c r="R64" s="22">
        <v>54</v>
      </c>
      <c r="S64" s="22">
        <v>0.170959</v>
      </c>
      <c r="T64">
        <f t="shared" si="2"/>
        <v>34.487900000000003</v>
      </c>
      <c r="U64">
        <f t="shared" si="3"/>
        <v>5.9307806993000005</v>
      </c>
      <c r="X64" s="9"/>
      <c r="Y64" s="22">
        <v>0.43808000000000002</v>
      </c>
      <c r="Z64" s="22">
        <v>144.04</v>
      </c>
      <c r="AA64" s="22">
        <v>-3.4078999999999998E-2</v>
      </c>
      <c r="AB64" s="22">
        <v>54</v>
      </c>
      <c r="AC64" s="22">
        <v>0.43698100000000001</v>
      </c>
      <c r="AD64">
        <f t="shared" si="4"/>
        <v>34.079000000000001</v>
      </c>
      <c r="AE64">
        <f t="shared" si="5"/>
        <v>14.929328320000002</v>
      </c>
      <c r="AF64" s="9"/>
      <c r="AG64" s="22">
        <v>0.17196700000000001</v>
      </c>
      <c r="AH64" s="22">
        <v>191.36799999999999</v>
      </c>
      <c r="AI64" s="22">
        <v>-3.4426900000000003E-2</v>
      </c>
      <c r="AJ64" s="22">
        <v>54</v>
      </c>
      <c r="AK64" s="22">
        <v>0.17099</v>
      </c>
      <c r="AL64">
        <f t="shared" si="6"/>
        <v>34.426900000000003</v>
      </c>
      <c r="AM64">
        <f t="shared" si="7"/>
        <v>5.9202907123000008</v>
      </c>
      <c r="AP64" s="9"/>
      <c r="AQ64" s="22">
        <v>0.43808000000000002</v>
      </c>
      <c r="AR64" s="22">
        <v>238.72399999999999</v>
      </c>
      <c r="AS64" s="22">
        <v>-3.4115600000000003E-2</v>
      </c>
      <c r="AT64" s="22">
        <v>54</v>
      </c>
      <c r="AU64" s="22">
        <v>0.43698100000000001</v>
      </c>
      <c r="AV64">
        <f t="shared" si="8"/>
        <v>34.115600000000001</v>
      </c>
      <c r="AW64">
        <f t="shared" si="9"/>
        <v>14.945362048000002</v>
      </c>
      <c r="AX64" s="9"/>
      <c r="AY64" s="22">
        <v>0.17196700000000001</v>
      </c>
      <c r="AZ64" s="22">
        <v>285.99200000000002</v>
      </c>
      <c r="BA64" s="22">
        <v>-3.43872E-2</v>
      </c>
      <c r="BB64" s="22">
        <v>54</v>
      </c>
      <c r="BC64" s="22">
        <v>0.170929</v>
      </c>
      <c r="BD64">
        <f t="shared" si="10"/>
        <v>34.3872</v>
      </c>
      <c r="BE64">
        <f t="shared" si="11"/>
        <v>5.9134636224000001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0.43304399999999998</v>
      </c>
      <c r="H65" s="22">
        <v>49.610999999999997</v>
      </c>
      <c r="I65" s="22">
        <v>-3.4106400000000002E-2</v>
      </c>
      <c r="J65" s="22">
        <v>55</v>
      </c>
      <c r="K65" s="22">
        <v>0.43197600000000003</v>
      </c>
      <c r="L65">
        <f t="shared" si="0"/>
        <v>34.106400000000001</v>
      </c>
      <c r="M65">
        <f t="shared" si="1"/>
        <v>14.769571881599999</v>
      </c>
      <c r="N65" s="9"/>
      <c r="O65" s="22">
        <v>0.17700199999999999</v>
      </c>
      <c r="P65" s="22">
        <v>96.779399999999995</v>
      </c>
      <c r="Q65" s="22">
        <v>-3.4491000000000001E-2</v>
      </c>
      <c r="R65" s="22">
        <v>55</v>
      </c>
      <c r="S65" s="22">
        <v>0.17599500000000001</v>
      </c>
      <c r="T65">
        <f t="shared" si="2"/>
        <v>34.491</v>
      </c>
      <c r="U65">
        <f t="shared" si="3"/>
        <v>6.104975982</v>
      </c>
      <c r="X65" s="9"/>
      <c r="Y65" s="22">
        <v>0.43304399999999998</v>
      </c>
      <c r="Z65" s="22">
        <v>144.05000000000001</v>
      </c>
      <c r="AA65" s="22">
        <v>-3.4088100000000003E-2</v>
      </c>
      <c r="AB65" s="22">
        <v>55</v>
      </c>
      <c r="AC65" s="22">
        <v>0.43197600000000003</v>
      </c>
      <c r="AD65">
        <f t="shared" si="4"/>
        <v>34.088100000000004</v>
      </c>
      <c r="AE65">
        <f t="shared" si="5"/>
        <v>14.761647176400002</v>
      </c>
      <c r="AF65" s="9"/>
      <c r="AG65" s="22">
        <v>0.17700199999999999</v>
      </c>
      <c r="AH65" s="22">
        <v>191.37799999999999</v>
      </c>
      <c r="AI65" s="22">
        <v>-3.4420800000000001E-2</v>
      </c>
      <c r="AJ65" s="22">
        <v>55</v>
      </c>
      <c r="AK65" s="22">
        <v>0.17596400000000001</v>
      </c>
      <c r="AL65">
        <f t="shared" si="6"/>
        <v>34.4208</v>
      </c>
      <c r="AM65">
        <f t="shared" si="7"/>
        <v>6.0925504415999994</v>
      </c>
      <c r="AP65" s="9"/>
      <c r="AQ65" s="22">
        <v>0.43304399999999998</v>
      </c>
      <c r="AR65" s="22">
        <v>238.73400000000001</v>
      </c>
      <c r="AS65" s="22">
        <v>-3.4133900000000002E-2</v>
      </c>
      <c r="AT65" s="22">
        <v>55</v>
      </c>
      <c r="AU65" s="22">
        <v>0.43200699999999997</v>
      </c>
      <c r="AV65">
        <f t="shared" si="8"/>
        <v>34.133900000000004</v>
      </c>
      <c r="AW65">
        <f t="shared" si="9"/>
        <v>14.781480591600001</v>
      </c>
      <c r="AX65" s="9"/>
      <c r="AY65" s="22">
        <v>0.17700199999999999</v>
      </c>
      <c r="AZ65" s="22">
        <v>286.00200000000001</v>
      </c>
      <c r="BA65" s="22">
        <v>-3.4378100000000002E-2</v>
      </c>
      <c r="BB65" s="22">
        <v>55</v>
      </c>
      <c r="BC65" s="22">
        <v>0.17596400000000001</v>
      </c>
      <c r="BD65">
        <f t="shared" si="10"/>
        <v>34.378100000000003</v>
      </c>
      <c r="BE65">
        <f t="shared" si="11"/>
        <v>6.0849924562000002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0.42800899999999997</v>
      </c>
      <c r="H66" s="22">
        <v>49.621099999999998</v>
      </c>
      <c r="I66" s="22">
        <v>-3.4109500000000001E-2</v>
      </c>
      <c r="J66" s="22">
        <v>56</v>
      </c>
      <c r="K66" s="22">
        <v>0.42694100000000001</v>
      </c>
      <c r="L66">
        <f t="shared" si="0"/>
        <v>34.109500000000004</v>
      </c>
      <c r="M66">
        <f t="shared" si="1"/>
        <v>14.599172985500001</v>
      </c>
      <c r="N66" s="9"/>
      <c r="O66" s="22">
        <v>0.182037</v>
      </c>
      <c r="P66" s="22">
        <v>96.789500000000004</v>
      </c>
      <c r="Q66" s="22">
        <v>-3.4491000000000001E-2</v>
      </c>
      <c r="R66" s="22">
        <v>56</v>
      </c>
      <c r="S66" s="22">
        <v>0.18103</v>
      </c>
      <c r="T66">
        <f t="shared" si="2"/>
        <v>34.491</v>
      </c>
      <c r="U66">
        <f t="shared" si="3"/>
        <v>6.2786381670000004</v>
      </c>
      <c r="X66" s="9"/>
      <c r="Y66" s="22">
        <v>0.42800899999999997</v>
      </c>
      <c r="Z66" s="22">
        <v>144.06</v>
      </c>
      <c r="AA66" s="22">
        <v>-3.4097299999999997E-2</v>
      </c>
      <c r="AB66" s="22">
        <v>56</v>
      </c>
      <c r="AC66" s="22">
        <v>0.42700199999999999</v>
      </c>
      <c r="AD66">
        <f t="shared" si="4"/>
        <v>34.097299999999997</v>
      </c>
      <c r="AE66">
        <f t="shared" si="5"/>
        <v>14.593951275699999</v>
      </c>
      <c r="AF66" s="9"/>
      <c r="AG66" s="22">
        <v>0.182037</v>
      </c>
      <c r="AH66" s="22">
        <v>191.38800000000001</v>
      </c>
      <c r="AI66" s="22">
        <v>-3.4402500000000003E-2</v>
      </c>
      <c r="AJ66" s="22">
        <v>56</v>
      </c>
      <c r="AK66" s="22">
        <v>0.18103</v>
      </c>
      <c r="AL66">
        <f t="shared" si="6"/>
        <v>34.402500000000003</v>
      </c>
      <c r="AM66">
        <f t="shared" si="7"/>
        <v>6.2625278925000005</v>
      </c>
      <c r="AP66" s="9"/>
      <c r="AQ66" s="22">
        <v>0.42800899999999997</v>
      </c>
      <c r="AR66" s="22">
        <v>238.744</v>
      </c>
      <c r="AS66" s="22">
        <v>-3.4137000000000001E-2</v>
      </c>
      <c r="AT66" s="22">
        <v>56</v>
      </c>
      <c r="AU66" s="22">
        <v>0.426819</v>
      </c>
      <c r="AV66">
        <f t="shared" si="8"/>
        <v>34.137</v>
      </c>
      <c r="AW66">
        <f t="shared" si="9"/>
        <v>14.610943232999999</v>
      </c>
      <c r="AX66" s="9"/>
      <c r="AY66" s="22">
        <v>0.182037</v>
      </c>
      <c r="AZ66" s="22">
        <v>286.012</v>
      </c>
      <c r="BA66" s="22">
        <v>-3.4362799999999999E-2</v>
      </c>
      <c r="BB66" s="22">
        <v>56</v>
      </c>
      <c r="BC66" s="22">
        <v>0.18096899999999999</v>
      </c>
      <c r="BD66">
        <f t="shared" si="10"/>
        <v>34.3628</v>
      </c>
      <c r="BE66">
        <f t="shared" si="11"/>
        <v>6.2553010236000004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0.42297400000000002</v>
      </c>
      <c r="H67" s="22">
        <v>49.6312</v>
      </c>
      <c r="I67" s="22">
        <v>-3.4103399999999999E-2</v>
      </c>
      <c r="J67" s="22">
        <v>57</v>
      </c>
      <c r="K67" s="22">
        <v>0.421844</v>
      </c>
      <c r="L67">
        <f t="shared" si="0"/>
        <v>34.103400000000001</v>
      </c>
      <c r="M67">
        <f t="shared" si="1"/>
        <v>14.4248515116</v>
      </c>
      <c r="N67" s="9"/>
      <c r="O67" s="22">
        <v>0.18707299999999999</v>
      </c>
      <c r="P67" s="22">
        <v>96.799599999999998</v>
      </c>
      <c r="Q67" s="22">
        <v>-3.4484899999999999E-2</v>
      </c>
      <c r="R67" s="22">
        <v>57</v>
      </c>
      <c r="S67" s="22">
        <v>0.18603500000000001</v>
      </c>
      <c r="T67">
        <f t="shared" si="2"/>
        <v>34.484899999999996</v>
      </c>
      <c r="U67">
        <f t="shared" si="3"/>
        <v>6.4511936976999991</v>
      </c>
      <c r="X67" s="9"/>
      <c r="Y67" s="22">
        <v>0.42297400000000002</v>
      </c>
      <c r="Z67" s="22">
        <v>144.07</v>
      </c>
      <c r="AA67" s="22">
        <v>-3.4097299999999997E-2</v>
      </c>
      <c r="AB67" s="22">
        <v>57</v>
      </c>
      <c r="AC67" s="22">
        <v>0.42181400000000002</v>
      </c>
      <c r="AD67">
        <f t="shared" si="4"/>
        <v>34.097299999999997</v>
      </c>
      <c r="AE67">
        <f t="shared" si="5"/>
        <v>14.422271370199999</v>
      </c>
      <c r="AF67" s="9"/>
      <c r="AG67" s="22">
        <v>0.18707299999999999</v>
      </c>
      <c r="AH67" s="22">
        <v>191.398</v>
      </c>
      <c r="AI67" s="22">
        <v>-3.43872E-2</v>
      </c>
      <c r="AJ67" s="22">
        <v>57</v>
      </c>
      <c r="AK67" s="22">
        <v>0.18603500000000001</v>
      </c>
      <c r="AL67">
        <f t="shared" si="6"/>
        <v>34.3872</v>
      </c>
      <c r="AM67">
        <f t="shared" si="7"/>
        <v>6.4329166655999996</v>
      </c>
      <c r="AP67" s="9"/>
      <c r="AQ67" s="22">
        <v>0.42297400000000002</v>
      </c>
      <c r="AR67" s="22">
        <v>238.75399999999999</v>
      </c>
      <c r="AS67" s="22">
        <v>-3.4130899999999999E-2</v>
      </c>
      <c r="AT67" s="22">
        <v>57</v>
      </c>
      <c r="AU67" s="22">
        <v>0.421875</v>
      </c>
      <c r="AV67">
        <f t="shared" si="8"/>
        <v>34.130899999999997</v>
      </c>
      <c r="AW67">
        <f t="shared" si="9"/>
        <v>14.436483296599999</v>
      </c>
      <c r="AX67" s="9"/>
      <c r="AY67" s="22">
        <v>0.18707299999999999</v>
      </c>
      <c r="AZ67" s="22">
        <v>286.02199999999999</v>
      </c>
      <c r="BA67" s="22">
        <v>-3.4353599999999998E-2</v>
      </c>
      <c r="BB67" s="22">
        <v>57</v>
      </c>
      <c r="BC67" s="22">
        <v>0.185974</v>
      </c>
      <c r="BD67">
        <f t="shared" si="10"/>
        <v>34.3536</v>
      </c>
      <c r="BE67">
        <f t="shared" si="11"/>
        <v>6.4266310127999997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0.41793799999999998</v>
      </c>
      <c r="H68" s="22">
        <v>49.641300000000001</v>
      </c>
      <c r="I68" s="22">
        <v>-3.4112499999999997E-2</v>
      </c>
      <c r="J68" s="22">
        <v>58</v>
      </c>
      <c r="K68" s="22">
        <v>0.41674800000000001</v>
      </c>
      <c r="L68">
        <f t="shared" si="0"/>
        <v>34.112499999999997</v>
      </c>
      <c r="M68">
        <f t="shared" si="1"/>
        <v>14.256910024999998</v>
      </c>
      <c r="N68" s="9"/>
      <c r="O68" s="22">
        <v>0.192108</v>
      </c>
      <c r="P68" s="22">
        <v>96.809600000000003</v>
      </c>
      <c r="Q68" s="22">
        <v>-3.44818E-2</v>
      </c>
      <c r="R68" s="22">
        <v>58</v>
      </c>
      <c r="S68" s="22">
        <v>0.19107099999999999</v>
      </c>
      <c r="T68">
        <f t="shared" si="2"/>
        <v>34.4818</v>
      </c>
      <c r="U68">
        <f t="shared" si="3"/>
        <v>6.6242296343999998</v>
      </c>
      <c r="X68" s="9"/>
      <c r="Y68" s="22">
        <v>0.41793799999999998</v>
      </c>
      <c r="Z68" s="22">
        <v>144.08000000000001</v>
      </c>
      <c r="AA68" s="22">
        <v>-3.4078999999999998E-2</v>
      </c>
      <c r="AB68" s="22">
        <v>58</v>
      </c>
      <c r="AC68" s="22">
        <v>0.41677900000000001</v>
      </c>
      <c r="AD68">
        <f t="shared" si="4"/>
        <v>34.079000000000001</v>
      </c>
      <c r="AE68">
        <f t="shared" si="5"/>
        <v>14.242909101999999</v>
      </c>
      <c r="AF68" s="9"/>
      <c r="AG68" s="22">
        <v>0.192108</v>
      </c>
      <c r="AH68" s="22">
        <v>191.40799999999999</v>
      </c>
      <c r="AI68" s="22">
        <v>-3.4365800000000002E-2</v>
      </c>
      <c r="AJ68" s="22">
        <v>58</v>
      </c>
      <c r="AK68" s="22">
        <v>0.19107099999999999</v>
      </c>
      <c r="AL68">
        <f t="shared" si="6"/>
        <v>34.3658</v>
      </c>
      <c r="AM68">
        <f t="shared" si="7"/>
        <v>6.6019451063999997</v>
      </c>
      <c r="AP68" s="9"/>
      <c r="AQ68" s="22">
        <v>0.41793799999999998</v>
      </c>
      <c r="AR68" s="22">
        <v>238.76400000000001</v>
      </c>
      <c r="AS68" s="22">
        <v>-3.4130899999999999E-2</v>
      </c>
      <c r="AT68" s="22">
        <v>58</v>
      </c>
      <c r="AU68" s="22">
        <v>0.41680899999999999</v>
      </c>
      <c r="AV68">
        <f t="shared" si="8"/>
        <v>34.130899999999997</v>
      </c>
      <c r="AW68">
        <f t="shared" si="9"/>
        <v>14.264600084199998</v>
      </c>
      <c r="AX68" s="9"/>
      <c r="AY68" s="22">
        <v>0.192108</v>
      </c>
      <c r="AZ68" s="22">
        <v>286.03199999999998</v>
      </c>
      <c r="BA68" s="22">
        <v>-3.4350600000000002E-2</v>
      </c>
      <c r="BB68" s="22">
        <v>58</v>
      </c>
      <c r="BC68" s="22">
        <v>0.19107099999999999</v>
      </c>
      <c r="BD68">
        <f t="shared" si="10"/>
        <v>34.3506</v>
      </c>
      <c r="BE68">
        <f t="shared" si="11"/>
        <v>6.5990250648000002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0.41290300000000002</v>
      </c>
      <c r="H69" s="22">
        <v>49.651299999999999</v>
      </c>
      <c r="I69" s="22">
        <v>-3.4143100000000003E-2</v>
      </c>
      <c r="J69" s="22">
        <v>59</v>
      </c>
      <c r="K69" s="22">
        <v>0.411804</v>
      </c>
      <c r="L69">
        <f t="shared" si="0"/>
        <v>34.143100000000004</v>
      </c>
      <c r="M69">
        <f t="shared" si="1"/>
        <v>14.097788419300002</v>
      </c>
      <c r="N69" s="9"/>
      <c r="O69" s="22">
        <v>0.19714400000000001</v>
      </c>
      <c r="P69" s="22">
        <v>96.819699999999997</v>
      </c>
      <c r="Q69" s="22">
        <v>-3.4478799999999997E-2</v>
      </c>
      <c r="R69" s="22">
        <v>59</v>
      </c>
      <c r="S69" s="22">
        <v>0.19616700000000001</v>
      </c>
      <c r="T69">
        <f t="shared" si="2"/>
        <v>34.4788</v>
      </c>
      <c r="U69">
        <f t="shared" si="3"/>
        <v>6.7972885472</v>
      </c>
      <c r="X69" s="9"/>
      <c r="Y69" s="22">
        <v>0.41290300000000002</v>
      </c>
      <c r="Z69" s="22">
        <v>144.09</v>
      </c>
      <c r="AA69" s="22">
        <v>-3.4066800000000001E-2</v>
      </c>
      <c r="AB69" s="22">
        <v>59</v>
      </c>
      <c r="AC69" s="22">
        <v>0.411804</v>
      </c>
      <c r="AD69">
        <f t="shared" si="4"/>
        <v>34.066800000000001</v>
      </c>
      <c r="AE69">
        <f t="shared" si="5"/>
        <v>14.0662839204</v>
      </c>
      <c r="AF69" s="9"/>
      <c r="AG69" s="22">
        <v>0.19714400000000001</v>
      </c>
      <c r="AH69" s="22">
        <v>191.41900000000001</v>
      </c>
      <c r="AI69" s="22">
        <v>-3.4341400000000001E-2</v>
      </c>
      <c r="AJ69" s="22">
        <v>59</v>
      </c>
      <c r="AK69" s="22">
        <v>0.196136</v>
      </c>
      <c r="AL69">
        <f t="shared" si="6"/>
        <v>34.3414</v>
      </c>
      <c r="AM69">
        <f t="shared" si="7"/>
        <v>6.7702009616000005</v>
      </c>
      <c r="AP69" s="9"/>
      <c r="AQ69" s="22">
        <v>0.41290300000000002</v>
      </c>
      <c r="AR69" s="22">
        <v>238.774</v>
      </c>
      <c r="AS69" s="22">
        <v>-3.4137000000000001E-2</v>
      </c>
      <c r="AT69" s="22">
        <v>59</v>
      </c>
      <c r="AU69" s="22">
        <v>0.411804</v>
      </c>
      <c r="AV69">
        <f t="shared" si="8"/>
        <v>34.137</v>
      </c>
      <c r="AW69">
        <f t="shared" si="9"/>
        <v>14.095269711</v>
      </c>
      <c r="AX69" s="9"/>
      <c r="AY69" s="22">
        <v>0.19714400000000001</v>
      </c>
      <c r="AZ69" s="22">
        <v>286.04199999999997</v>
      </c>
      <c r="BA69" s="22">
        <v>-3.4350600000000002E-2</v>
      </c>
      <c r="BB69" s="22">
        <v>59</v>
      </c>
      <c r="BC69" s="22">
        <v>0.196075</v>
      </c>
      <c r="BD69">
        <f t="shared" si="10"/>
        <v>34.3506</v>
      </c>
      <c r="BE69">
        <f t="shared" si="11"/>
        <v>6.7720146864000004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0.40786699999999998</v>
      </c>
      <c r="H70" s="22">
        <v>49.6614</v>
      </c>
      <c r="I70" s="22">
        <v>-3.4158300000000003E-2</v>
      </c>
      <c r="J70" s="22">
        <v>60</v>
      </c>
      <c r="K70" s="22">
        <v>0.40676899999999999</v>
      </c>
      <c r="L70">
        <f t="shared" si="0"/>
        <v>34.158300000000004</v>
      </c>
      <c r="M70">
        <f t="shared" si="1"/>
        <v>13.9320433461</v>
      </c>
      <c r="N70" s="9"/>
      <c r="O70" s="22">
        <v>0.202179</v>
      </c>
      <c r="P70" s="22">
        <v>96.829800000000006</v>
      </c>
      <c r="Q70" s="22">
        <v>-3.44543E-2</v>
      </c>
      <c r="R70" s="22">
        <v>60</v>
      </c>
      <c r="S70" s="22">
        <v>0.20114099999999999</v>
      </c>
      <c r="T70">
        <f t="shared" si="2"/>
        <v>34.454300000000003</v>
      </c>
      <c r="U70">
        <f t="shared" si="3"/>
        <v>6.9659359197000006</v>
      </c>
      <c r="X70" s="9"/>
      <c r="Y70" s="22">
        <v>0.40786699999999998</v>
      </c>
      <c r="Z70" s="22">
        <v>144.1</v>
      </c>
      <c r="AA70" s="22">
        <v>-3.4063700000000002E-2</v>
      </c>
      <c r="AB70" s="22">
        <v>60</v>
      </c>
      <c r="AC70" s="22">
        <v>0.40676899999999999</v>
      </c>
      <c r="AD70">
        <f t="shared" si="4"/>
        <v>34.063700000000004</v>
      </c>
      <c r="AE70">
        <f t="shared" si="5"/>
        <v>13.893459127900002</v>
      </c>
      <c r="AF70" s="9"/>
      <c r="AG70" s="22">
        <v>0.202179</v>
      </c>
      <c r="AH70" s="22">
        <v>191.429</v>
      </c>
      <c r="AI70" s="22">
        <v>-3.4335299999999999E-2</v>
      </c>
      <c r="AJ70" s="22">
        <v>60</v>
      </c>
      <c r="AK70" s="22">
        <v>0.20108000000000001</v>
      </c>
      <c r="AL70">
        <f t="shared" si="6"/>
        <v>34.335299999999997</v>
      </c>
      <c r="AM70">
        <f t="shared" si="7"/>
        <v>6.9418766186999994</v>
      </c>
      <c r="AP70" s="9"/>
      <c r="AQ70" s="22">
        <v>0.40786699999999998</v>
      </c>
      <c r="AR70" s="22">
        <v>238.78399999999999</v>
      </c>
      <c r="AS70" s="22">
        <v>-3.4158300000000003E-2</v>
      </c>
      <c r="AT70" s="22">
        <v>60</v>
      </c>
      <c r="AU70" s="22">
        <v>0.40673799999999999</v>
      </c>
      <c r="AV70">
        <f t="shared" si="8"/>
        <v>34.158300000000004</v>
      </c>
      <c r="AW70">
        <f t="shared" si="9"/>
        <v>13.9320433461</v>
      </c>
      <c r="AX70" s="9"/>
      <c r="AY70" s="22">
        <v>0.202179</v>
      </c>
      <c r="AZ70" s="22">
        <v>286.05200000000002</v>
      </c>
      <c r="BA70" s="22">
        <v>-3.43445E-2</v>
      </c>
      <c r="BB70" s="22">
        <v>60</v>
      </c>
      <c r="BC70" s="22">
        <v>0.20114099999999999</v>
      </c>
      <c r="BD70">
        <f t="shared" si="10"/>
        <v>34.344499999999996</v>
      </c>
      <c r="BE70">
        <f t="shared" si="11"/>
        <v>6.9437366654999995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0.40283200000000002</v>
      </c>
      <c r="H71" s="22">
        <v>49.671500000000002</v>
      </c>
      <c r="I71" s="22">
        <v>-3.4173599999999998E-2</v>
      </c>
      <c r="J71" s="22">
        <v>61</v>
      </c>
      <c r="K71" s="22">
        <v>0.40173300000000001</v>
      </c>
      <c r="L71">
        <f t="shared" si="0"/>
        <v>34.1736</v>
      </c>
      <c r="M71">
        <f t="shared" si="1"/>
        <v>13.766219635200001</v>
      </c>
      <c r="N71" s="9"/>
      <c r="O71" s="22">
        <v>0.20721400000000001</v>
      </c>
      <c r="P71" s="22">
        <v>96.839799999999997</v>
      </c>
      <c r="Q71" s="22">
        <v>-3.4448199999999998E-2</v>
      </c>
      <c r="R71" s="22">
        <v>61</v>
      </c>
      <c r="S71" s="22">
        <v>0.20611599999999999</v>
      </c>
      <c r="T71">
        <f t="shared" si="2"/>
        <v>34.4482</v>
      </c>
      <c r="U71">
        <f t="shared" si="3"/>
        <v>7.1381493148000006</v>
      </c>
      <c r="X71" s="9"/>
      <c r="Y71" s="22">
        <v>0.40283200000000002</v>
      </c>
      <c r="Z71" s="22">
        <v>144.11000000000001</v>
      </c>
      <c r="AA71" s="22">
        <v>-3.4072900000000003E-2</v>
      </c>
      <c r="AB71" s="22">
        <v>61</v>
      </c>
      <c r="AC71" s="22">
        <v>0.40176400000000001</v>
      </c>
      <c r="AD71">
        <f t="shared" si="4"/>
        <v>34.072900000000004</v>
      </c>
      <c r="AE71">
        <f t="shared" si="5"/>
        <v>13.725654452800002</v>
      </c>
      <c r="AF71" s="9"/>
      <c r="AG71" s="22">
        <v>0.20721400000000001</v>
      </c>
      <c r="AH71" s="22">
        <v>191.43899999999999</v>
      </c>
      <c r="AI71" s="22">
        <v>-3.4338399999999998E-2</v>
      </c>
      <c r="AJ71" s="22">
        <v>61</v>
      </c>
      <c r="AK71" s="22">
        <v>0.206238</v>
      </c>
      <c r="AL71">
        <f t="shared" si="6"/>
        <v>34.3384</v>
      </c>
      <c r="AM71">
        <f t="shared" si="7"/>
        <v>7.1153972176</v>
      </c>
      <c r="AP71" s="9"/>
      <c r="AQ71" s="22">
        <v>0.40283200000000002</v>
      </c>
      <c r="AR71" s="22">
        <v>238.79400000000001</v>
      </c>
      <c r="AS71" s="22">
        <v>-3.4170499999999999E-2</v>
      </c>
      <c r="AT71" s="22">
        <v>61</v>
      </c>
      <c r="AU71" s="22">
        <v>0.40182499999999999</v>
      </c>
      <c r="AV71">
        <f t="shared" si="8"/>
        <v>34.170499999999997</v>
      </c>
      <c r="AW71">
        <f t="shared" si="9"/>
        <v>13.764970856</v>
      </c>
      <c r="AX71" s="9"/>
      <c r="AY71" s="22">
        <v>0.20721400000000001</v>
      </c>
      <c r="AZ71" s="22">
        <v>286.06200000000001</v>
      </c>
      <c r="BA71" s="22">
        <v>-3.43445E-2</v>
      </c>
      <c r="BB71" s="22">
        <v>61</v>
      </c>
      <c r="BC71" s="22">
        <v>0.206207</v>
      </c>
      <c r="BD71">
        <f t="shared" si="10"/>
        <v>34.344499999999996</v>
      </c>
      <c r="BE71">
        <f t="shared" si="11"/>
        <v>7.1166612229999995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0.39779700000000001</v>
      </c>
      <c r="H72" s="22">
        <v>49.6815</v>
      </c>
      <c r="I72" s="22">
        <v>-3.4188799999999998E-2</v>
      </c>
      <c r="J72" s="22">
        <v>62</v>
      </c>
      <c r="K72" s="22">
        <v>0.39666699999999999</v>
      </c>
      <c r="L72">
        <f t="shared" si="0"/>
        <v>34.188800000000001</v>
      </c>
      <c r="M72">
        <f t="shared" si="1"/>
        <v>13.6002020736</v>
      </c>
      <c r="N72" s="9"/>
      <c r="O72" s="22">
        <v>0.21224999999999999</v>
      </c>
      <c r="P72" s="22">
        <v>96.849900000000005</v>
      </c>
      <c r="Q72" s="22">
        <v>-3.4460400000000002E-2</v>
      </c>
      <c r="R72" s="22">
        <v>62</v>
      </c>
      <c r="S72" s="22">
        <v>0.21124299999999999</v>
      </c>
      <c r="T72">
        <f t="shared" si="2"/>
        <v>34.4604</v>
      </c>
      <c r="U72">
        <f t="shared" si="3"/>
        <v>7.3142198999999994</v>
      </c>
      <c r="X72" s="9"/>
      <c r="Y72" s="22">
        <v>0.39779700000000001</v>
      </c>
      <c r="Z72" s="22">
        <v>144.12</v>
      </c>
      <c r="AA72" s="22">
        <v>-3.4091200000000002E-2</v>
      </c>
      <c r="AB72" s="22">
        <v>62</v>
      </c>
      <c r="AC72" s="22">
        <v>0.396698</v>
      </c>
      <c r="AD72">
        <f t="shared" si="4"/>
        <v>34.091200000000001</v>
      </c>
      <c r="AE72">
        <f t="shared" si="5"/>
        <v>13.5613770864</v>
      </c>
      <c r="AF72" s="9"/>
      <c r="AG72" s="22">
        <v>0.21224999999999999</v>
      </c>
      <c r="AH72" s="22">
        <v>191.44900000000001</v>
      </c>
      <c r="AI72" s="22">
        <v>-3.4338399999999998E-2</v>
      </c>
      <c r="AJ72" s="22">
        <v>62</v>
      </c>
      <c r="AK72" s="22">
        <v>0.21118200000000001</v>
      </c>
      <c r="AL72">
        <f t="shared" si="6"/>
        <v>34.3384</v>
      </c>
      <c r="AM72">
        <f t="shared" si="7"/>
        <v>7.2883253999999997</v>
      </c>
      <c r="AP72" s="9"/>
      <c r="AQ72" s="22">
        <v>0.39779700000000001</v>
      </c>
      <c r="AR72" s="22">
        <v>238.804</v>
      </c>
      <c r="AS72" s="22">
        <v>-3.4161400000000001E-2</v>
      </c>
      <c r="AT72" s="22">
        <v>62</v>
      </c>
      <c r="AU72" s="22">
        <v>0.396729</v>
      </c>
      <c r="AV72">
        <f t="shared" si="8"/>
        <v>34.1614</v>
      </c>
      <c r="AW72">
        <f t="shared" si="9"/>
        <v>13.589302435800001</v>
      </c>
      <c r="AX72" s="9"/>
      <c r="AY72" s="22">
        <v>0.21224999999999999</v>
      </c>
      <c r="AZ72" s="22">
        <v>286.07299999999998</v>
      </c>
      <c r="BA72" s="22">
        <v>-3.4338399999999998E-2</v>
      </c>
      <c r="BB72" s="22">
        <v>62</v>
      </c>
      <c r="BC72" s="22">
        <v>0.21121200000000001</v>
      </c>
      <c r="BD72">
        <f t="shared" si="10"/>
        <v>34.3384</v>
      </c>
      <c r="BE72">
        <f t="shared" si="11"/>
        <v>7.2883253999999997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0.39276100000000003</v>
      </c>
      <c r="H73" s="22">
        <v>49.691600000000001</v>
      </c>
      <c r="I73" s="22">
        <v>-3.4188799999999998E-2</v>
      </c>
      <c r="J73" s="22">
        <v>63</v>
      </c>
      <c r="K73" s="22">
        <v>0.39169300000000001</v>
      </c>
      <c r="L73">
        <f t="shared" si="0"/>
        <v>34.188800000000001</v>
      </c>
      <c r="M73">
        <f t="shared" si="1"/>
        <v>13.428027276800002</v>
      </c>
      <c r="N73" s="9"/>
      <c r="O73" s="22">
        <v>0.21728500000000001</v>
      </c>
      <c r="P73" s="22">
        <v>96.86</v>
      </c>
      <c r="Q73" s="22">
        <v>-3.4460400000000002E-2</v>
      </c>
      <c r="R73" s="22">
        <v>63</v>
      </c>
      <c r="S73" s="22">
        <v>0.216278</v>
      </c>
      <c r="T73">
        <f t="shared" si="2"/>
        <v>34.4604</v>
      </c>
      <c r="U73">
        <f t="shared" si="3"/>
        <v>7.487728014</v>
      </c>
      <c r="X73" s="9"/>
      <c r="Y73" s="22">
        <v>0.39276100000000003</v>
      </c>
      <c r="Z73" s="22">
        <v>144.13</v>
      </c>
      <c r="AA73" s="22">
        <v>-3.4118700000000002E-2</v>
      </c>
      <c r="AB73" s="22">
        <v>63</v>
      </c>
      <c r="AC73" s="22">
        <v>0.39160200000000001</v>
      </c>
      <c r="AD73">
        <f t="shared" si="4"/>
        <v>34.118700000000004</v>
      </c>
      <c r="AE73">
        <f t="shared" si="5"/>
        <v>13.400494730700002</v>
      </c>
      <c r="AF73" s="9"/>
      <c r="AG73" s="22">
        <v>0.21728500000000001</v>
      </c>
      <c r="AH73" s="22">
        <v>191.459</v>
      </c>
      <c r="AI73" s="22">
        <v>-3.4347500000000003E-2</v>
      </c>
      <c r="AJ73" s="22">
        <v>63</v>
      </c>
      <c r="AK73" s="22">
        <v>0.216248</v>
      </c>
      <c r="AL73">
        <f t="shared" si="6"/>
        <v>34.347500000000004</v>
      </c>
      <c r="AM73">
        <f t="shared" si="7"/>
        <v>7.4631965375000009</v>
      </c>
      <c r="AP73" s="9"/>
      <c r="AQ73" s="22">
        <v>0.39276100000000003</v>
      </c>
      <c r="AR73" s="22">
        <v>238.81399999999999</v>
      </c>
      <c r="AS73" s="22">
        <v>-3.4152200000000001E-2</v>
      </c>
      <c r="AT73" s="22">
        <v>63</v>
      </c>
      <c r="AU73" s="22">
        <v>0.39166299999999998</v>
      </c>
      <c r="AV73">
        <f t="shared" si="8"/>
        <v>34.152200000000001</v>
      </c>
      <c r="AW73">
        <f t="shared" si="9"/>
        <v>13.413652224200002</v>
      </c>
      <c r="AX73" s="9"/>
      <c r="AY73" s="22">
        <v>0.21728500000000001</v>
      </c>
      <c r="AZ73" s="22">
        <v>286.08300000000003</v>
      </c>
      <c r="BA73" s="22">
        <v>-3.4347500000000003E-2</v>
      </c>
      <c r="BB73" s="22">
        <v>63</v>
      </c>
      <c r="BC73" s="22">
        <v>0.21621699999999999</v>
      </c>
      <c r="BD73">
        <f t="shared" si="10"/>
        <v>34.347500000000004</v>
      </c>
      <c r="BE73">
        <f t="shared" si="11"/>
        <v>7.4631965375000009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0.38772600000000002</v>
      </c>
      <c r="H74" s="22">
        <v>49.701700000000002</v>
      </c>
      <c r="I74" s="22">
        <v>-3.41949E-2</v>
      </c>
      <c r="J74" s="22">
        <v>64</v>
      </c>
      <c r="K74" s="22">
        <v>0.386658</v>
      </c>
      <c r="L74">
        <f t="shared" si="0"/>
        <v>34.194899999999997</v>
      </c>
      <c r="M74">
        <f t="shared" si="1"/>
        <v>13.2582517974</v>
      </c>
      <c r="N74" s="9"/>
      <c r="O74" s="22">
        <v>0.22232099999999999</v>
      </c>
      <c r="P74" s="22">
        <v>96.870099999999994</v>
      </c>
      <c r="Q74" s="22">
        <v>-3.4442100000000003E-2</v>
      </c>
      <c r="R74" s="22">
        <v>64</v>
      </c>
      <c r="S74" s="22">
        <v>0.221252</v>
      </c>
      <c r="T74">
        <f t="shared" si="2"/>
        <v>34.442100000000003</v>
      </c>
      <c r="U74">
        <f t="shared" si="3"/>
        <v>7.6572021141000004</v>
      </c>
      <c r="X74" s="9"/>
      <c r="Y74" s="22">
        <v>0.38772600000000002</v>
      </c>
      <c r="Z74" s="22">
        <v>144.13999999999999</v>
      </c>
      <c r="AA74" s="22">
        <v>-3.4133900000000002E-2</v>
      </c>
      <c r="AB74" s="22">
        <v>64</v>
      </c>
      <c r="AC74" s="22">
        <v>0.386627</v>
      </c>
      <c r="AD74">
        <f t="shared" si="4"/>
        <v>34.133900000000004</v>
      </c>
      <c r="AE74">
        <f t="shared" si="5"/>
        <v>13.234600511400002</v>
      </c>
      <c r="AF74" s="9"/>
      <c r="AG74" s="22">
        <v>0.22232099999999999</v>
      </c>
      <c r="AH74" s="22">
        <v>191.46899999999999</v>
      </c>
      <c r="AI74" s="22">
        <v>-3.4341400000000001E-2</v>
      </c>
      <c r="AJ74" s="22">
        <v>64</v>
      </c>
      <c r="AK74" s="22">
        <v>0.22131300000000001</v>
      </c>
      <c r="AL74">
        <f t="shared" si="6"/>
        <v>34.3414</v>
      </c>
      <c r="AM74">
        <f t="shared" si="7"/>
        <v>7.6348143893999998</v>
      </c>
      <c r="AP74" s="9"/>
      <c r="AQ74" s="22">
        <v>0.38772600000000002</v>
      </c>
      <c r="AR74" s="22">
        <v>238.82400000000001</v>
      </c>
      <c r="AS74" s="22">
        <v>-3.4164399999999998E-2</v>
      </c>
      <c r="AT74" s="22">
        <v>64</v>
      </c>
      <c r="AU74" s="22">
        <v>0.38656600000000002</v>
      </c>
      <c r="AV74">
        <f t="shared" si="8"/>
        <v>34.164400000000001</v>
      </c>
      <c r="AW74">
        <f t="shared" si="9"/>
        <v>13.2464261544</v>
      </c>
      <c r="AX74" s="9"/>
      <c r="AY74" s="22">
        <v>0.22232099999999999</v>
      </c>
      <c r="AZ74" s="22">
        <v>286.09300000000002</v>
      </c>
      <c r="BA74" s="22">
        <v>-3.4350600000000002E-2</v>
      </c>
      <c r="BB74" s="22">
        <v>64</v>
      </c>
      <c r="BC74" s="22">
        <v>0.221222</v>
      </c>
      <c r="BD74">
        <f t="shared" si="10"/>
        <v>34.3506</v>
      </c>
      <c r="BE74">
        <f t="shared" si="11"/>
        <v>7.6368597425999996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0.38268999999999997</v>
      </c>
      <c r="H75" s="22">
        <v>49.711799999999997</v>
      </c>
      <c r="I75" s="22">
        <v>-3.41949E-2</v>
      </c>
      <c r="J75" s="22">
        <v>65</v>
      </c>
      <c r="K75" s="22">
        <v>0.38143899999999997</v>
      </c>
      <c r="L75">
        <f t="shared" si="0"/>
        <v>34.194899999999997</v>
      </c>
      <c r="M75">
        <f t="shared" si="1"/>
        <v>13.086046280999998</v>
      </c>
      <c r="N75" s="9"/>
      <c r="O75" s="22">
        <v>0.227356</v>
      </c>
      <c r="P75" s="22">
        <v>96.880099999999999</v>
      </c>
      <c r="Q75" s="22">
        <v>-3.4423799999999997E-2</v>
      </c>
      <c r="R75" s="22">
        <v>65</v>
      </c>
      <c r="S75" s="22">
        <v>0.22631799999999999</v>
      </c>
      <c r="T75">
        <f t="shared" si="2"/>
        <v>34.4238</v>
      </c>
      <c r="U75">
        <f t="shared" si="3"/>
        <v>7.8264574728000005</v>
      </c>
      <c r="X75" s="9"/>
      <c r="Y75" s="22">
        <v>0.38268999999999997</v>
      </c>
      <c r="Z75" s="22">
        <v>144.15100000000001</v>
      </c>
      <c r="AA75" s="22">
        <v>-3.4164399999999998E-2</v>
      </c>
      <c r="AB75" s="22">
        <v>65</v>
      </c>
      <c r="AC75" s="22">
        <v>0.38159199999999999</v>
      </c>
      <c r="AD75">
        <f t="shared" si="4"/>
        <v>34.164400000000001</v>
      </c>
      <c r="AE75">
        <f t="shared" si="5"/>
        <v>13.074374235999999</v>
      </c>
      <c r="AF75" s="9"/>
      <c r="AG75" s="22">
        <v>0.227356</v>
      </c>
      <c r="AH75" s="22">
        <v>191.47900000000001</v>
      </c>
      <c r="AI75" s="22">
        <v>-3.4353599999999998E-2</v>
      </c>
      <c r="AJ75" s="22">
        <v>65</v>
      </c>
      <c r="AK75" s="22">
        <v>0.22631799999999999</v>
      </c>
      <c r="AL75">
        <f t="shared" si="6"/>
        <v>34.3536</v>
      </c>
      <c r="AM75">
        <f t="shared" si="7"/>
        <v>7.8104970816000003</v>
      </c>
      <c r="AP75" s="9"/>
      <c r="AQ75" s="22">
        <v>0.38268999999999997</v>
      </c>
      <c r="AR75" s="22">
        <v>238.834</v>
      </c>
      <c r="AS75" s="22">
        <v>-3.4191899999999997E-2</v>
      </c>
      <c r="AT75" s="22">
        <v>65</v>
      </c>
      <c r="AU75" s="22">
        <v>0.38162200000000002</v>
      </c>
      <c r="AV75">
        <f t="shared" si="8"/>
        <v>34.191899999999997</v>
      </c>
      <c r="AW75">
        <f t="shared" si="9"/>
        <v>13.084898210999999</v>
      </c>
      <c r="AX75" s="9"/>
      <c r="AY75" s="22">
        <v>0.227356</v>
      </c>
      <c r="AZ75" s="22">
        <v>286.10300000000001</v>
      </c>
      <c r="BA75" s="22">
        <v>-3.4353599999999998E-2</v>
      </c>
      <c r="BB75" s="22">
        <v>65</v>
      </c>
      <c r="BC75" s="22">
        <v>0.22625700000000001</v>
      </c>
      <c r="BD75">
        <f t="shared" si="10"/>
        <v>34.3536</v>
      </c>
      <c r="BE75">
        <f t="shared" si="11"/>
        <v>7.8104970816000003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0.37765500000000002</v>
      </c>
      <c r="H76" s="22">
        <v>49.721800000000002</v>
      </c>
      <c r="I76" s="22">
        <v>-3.42072E-2</v>
      </c>
      <c r="J76" s="22">
        <v>66</v>
      </c>
      <c r="K76" s="22">
        <v>0.37649500000000002</v>
      </c>
      <c r="L76">
        <f t="shared" ref="L76:L139" si="12">-I76/$F$2*1000</f>
        <v>34.2072</v>
      </c>
      <c r="M76">
        <f t="shared" ref="M76:M139" si="13">L76*G76</f>
        <v>12.918520116000002</v>
      </c>
      <c r="N76" s="9"/>
      <c r="O76" s="22">
        <v>0.23239099999999999</v>
      </c>
      <c r="P76" s="22">
        <v>96.890199999999993</v>
      </c>
      <c r="Q76" s="22">
        <v>-3.4402500000000003E-2</v>
      </c>
      <c r="R76" s="22">
        <v>66</v>
      </c>
      <c r="S76" s="22">
        <v>0.231354</v>
      </c>
      <c r="T76">
        <f t="shared" ref="T76:T139" si="14">-Q76/$F$2*1000</f>
        <v>34.402500000000003</v>
      </c>
      <c r="U76">
        <f t="shared" ref="U76:U139" si="15">T76*O76</f>
        <v>7.9948313775000006</v>
      </c>
      <c r="X76" s="9"/>
      <c r="Y76" s="22">
        <v>0.37765500000000002</v>
      </c>
      <c r="Z76" s="22">
        <v>144.161</v>
      </c>
      <c r="AA76" s="22">
        <v>-3.41949E-2</v>
      </c>
      <c r="AB76" s="22">
        <v>66</v>
      </c>
      <c r="AC76" s="22">
        <v>0.37658700000000001</v>
      </c>
      <c r="AD76">
        <f t="shared" ref="AD76:AD139" si="16">-AA76/$F$2*1000</f>
        <v>34.194899999999997</v>
      </c>
      <c r="AE76">
        <f t="shared" ref="AE76:AE139" si="17">AD76*Y76</f>
        <v>12.913874959499999</v>
      </c>
      <c r="AF76" s="9"/>
      <c r="AG76" s="22">
        <v>0.23239099999999999</v>
      </c>
      <c r="AH76" s="22">
        <v>191.489</v>
      </c>
      <c r="AI76" s="22">
        <v>-3.4365800000000002E-2</v>
      </c>
      <c r="AJ76" s="22">
        <v>66</v>
      </c>
      <c r="AK76" s="22">
        <v>0.231354</v>
      </c>
      <c r="AL76">
        <f t="shared" ref="AL76:AL139" si="18">-AI76/$F$2*1000</f>
        <v>34.3658</v>
      </c>
      <c r="AM76">
        <f t="shared" ref="AM76:AM139" si="19">AL76*AG76</f>
        <v>7.9863026277999998</v>
      </c>
      <c r="AP76" s="9"/>
      <c r="AQ76" s="22">
        <v>0.37765500000000002</v>
      </c>
      <c r="AR76" s="22">
        <v>238.84399999999999</v>
      </c>
      <c r="AS76" s="22">
        <v>-3.4204100000000001E-2</v>
      </c>
      <c r="AT76" s="22">
        <v>66</v>
      </c>
      <c r="AU76" s="22">
        <v>0.37652600000000003</v>
      </c>
      <c r="AV76">
        <f t="shared" ref="AV76:AV139" si="20">-AS76/$F$2*1000</f>
        <v>34.204100000000004</v>
      </c>
      <c r="AW76">
        <f t="shared" ref="AW76:AW139" si="21">AV76*AQ76</f>
        <v>12.917349385500001</v>
      </c>
      <c r="AX76" s="9"/>
      <c r="AY76" s="22">
        <v>0.23239099999999999</v>
      </c>
      <c r="AZ76" s="22">
        <v>286.113</v>
      </c>
      <c r="BA76" s="22">
        <v>-3.4362799999999999E-2</v>
      </c>
      <c r="BB76" s="22">
        <v>66</v>
      </c>
      <c r="BC76" s="22">
        <v>0.231354</v>
      </c>
      <c r="BD76">
        <f t="shared" ref="BD76:BD139" si="22">-BA76/$F$2*1000</f>
        <v>34.3628</v>
      </c>
      <c r="BE76">
        <f t="shared" ref="BE76:BE139" si="23">BD76*AY76</f>
        <v>7.9856054547999999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0.37262000000000001</v>
      </c>
      <c r="H77" s="22">
        <v>49.731900000000003</v>
      </c>
      <c r="I77" s="22">
        <v>-3.42072E-2</v>
      </c>
      <c r="J77" s="22">
        <v>67</v>
      </c>
      <c r="K77" s="22">
        <v>0.37146000000000001</v>
      </c>
      <c r="L77">
        <f t="shared" si="12"/>
        <v>34.2072</v>
      </c>
      <c r="M77">
        <f t="shared" si="13"/>
        <v>12.746286864</v>
      </c>
      <c r="N77" s="9"/>
      <c r="O77" s="22">
        <v>0.237427</v>
      </c>
      <c r="P77" s="22">
        <v>96.900300000000001</v>
      </c>
      <c r="Q77" s="22">
        <v>-3.4396400000000001E-2</v>
      </c>
      <c r="R77" s="22">
        <v>67</v>
      </c>
      <c r="S77" s="22">
        <v>0.23641999999999999</v>
      </c>
      <c r="T77">
        <f t="shared" si="14"/>
        <v>34.3964</v>
      </c>
      <c r="U77">
        <f t="shared" si="15"/>
        <v>8.1666340628</v>
      </c>
      <c r="X77" s="9"/>
      <c r="Y77" s="22">
        <v>0.37262000000000001</v>
      </c>
      <c r="Z77" s="22">
        <v>144.17099999999999</v>
      </c>
      <c r="AA77" s="22">
        <v>-3.42224E-2</v>
      </c>
      <c r="AB77" s="22">
        <v>67</v>
      </c>
      <c r="AC77" s="22">
        <v>0.37155199999999999</v>
      </c>
      <c r="AD77">
        <f t="shared" si="16"/>
        <v>34.2224</v>
      </c>
      <c r="AE77">
        <f t="shared" si="17"/>
        <v>12.751950688000001</v>
      </c>
      <c r="AF77" s="9"/>
      <c r="AG77" s="22">
        <v>0.237427</v>
      </c>
      <c r="AH77" s="22">
        <v>191.499</v>
      </c>
      <c r="AI77" s="22">
        <v>-3.4353599999999998E-2</v>
      </c>
      <c r="AJ77" s="22">
        <v>67</v>
      </c>
      <c r="AK77" s="22">
        <v>0.23635900000000001</v>
      </c>
      <c r="AL77">
        <f t="shared" si="18"/>
        <v>34.3536</v>
      </c>
      <c r="AM77">
        <f t="shared" si="19"/>
        <v>8.1564721872000003</v>
      </c>
      <c r="AP77" s="9"/>
      <c r="AQ77" s="22">
        <v>0.37262000000000001</v>
      </c>
      <c r="AR77" s="22">
        <v>238.85400000000001</v>
      </c>
      <c r="AS77" s="22">
        <v>-3.4216299999999998E-2</v>
      </c>
      <c r="AT77" s="22">
        <v>67</v>
      </c>
      <c r="AU77" s="22">
        <v>0.37152099999999999</v>
      </c>
      <c r="AV77">
        <f t="shared" si="20"/>
        <v>34.216299999999997</v>
      </c>
      <c r="AW77">
        <f t="shared" si="21"/>
        <v>12.749677705999998</v>
      </c>
      <c r="AX77" s="9"/>
      <c r="AY77" s="22">
        <v>0.237427</v>
      </c>
      <c r="AZ77" s="22">
        <v>286.12299999999999</v>
      </c>
      <c r="BA77" s="22">
        <v>-3.4365800000000002E-2</v>
      </c>
      <c r="BB77" s="22">
        <v>67</v>
      </c>
      <c r="BC77" s="22">
        <v>0.23641999999999999</v>
      </c>
      <c r="BD77">
        <f t="shared" si="22"/>
        <v>34.3658</v>
      </c>
      <c r="BE77">
        <f t="shared" si="23"/>
        <v>8.1593687966000008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0.36758400000000002</v>
      </c>
      <c r="H78" s="22">
        <v>49.741999999999997</v>
      </c>
      <c r="I78" s="22">
        <v>-3.4213300000000002E-2</v>
      </c>
      <c r="J78" s="22">
        <v>68</v>
      </c>
      <c r="K78" s="22">
        <v>0.36648599999999998</v>
      </c>
      <c r="L78">
        <f t="shared" si="12"/>
        <v>34.213300000000004</v>
      </c>
      <c r="M78">
        <f t="shared" si="13"/>
        <v>12.576261667200002</v>
      </c>
      <c r="N78" s="9"/>
      <c r="O78" s="22">
        <v>0.24246200000000001</v>
      </c>
      <c r="P78" s="22">
        <v>96.910300000000007</v>
      </c>
      <c r="Q78" s="22">
        <v>-3.4381099999999998E-2</v>
      </c>
      <c r="R78" s="22">
        <v>68</v>
      </c>
      <c r="S78" s="22">
        <v>0.241455</v>
      </c>
      <c r="T78">
        <f t="shared" si="14"/>
        <v>34.381099999999996</v>
      </c>
      <c r="U78">
        <f t="shared" si="15"/>
        <v>8.3361102681999988</v>
      </c>
      <c r="X78" s="9"/>
      <c r="Y78" s="22">
        <v>0.36758400000000002</v>
      </c>
      <c r="Z78" s="22">
        <v>144.18100000000001</v>
      </c>
      <c r="AA78" s="22">
        <v>-3.4240699999999999E-2</v>
      </c>
      <c r="AB78" s="22">
        <v>68</v>
      </c>
      <c r="AC78" s="22">
        <v>0.36651600000000001</v>
      </c>
      <c r="AD78">
        <f t="shared" si="16"/>
        <v>34.240699999999997</v>
      </c>
      <c r="AE78">
        <f t="shared" si="17"/>
        <v>12.586333468799999</v>
      </c>
      <c r="AF78" s="9"/>
      <c r="AG78" s="22">
        <v>0.24246200000000001</v>
      </c>
      <c r="AH78" s="22">
        <v>191.50899999999999</v>
      </c>
      <c r="AI78" s="22">
        <v>-3.4347500000000003E-2</v>
      </c>
      <c r="AJ78" s="22">
        <v>68</v>
      </c>
      <c r="AK78" s="22">
        <v>0.24133299999999999</v>
      </c>
      <c r="AL78">
        <f t="shared" si="18"/>
        <v>34.347500000000004</v>
      </c>
      <c r="AM78">
        <f t="shared" si="19"/>
        <v>8.3279635450000011</v>
      </c>
      <c r="AP78" s="9"/>
      <c r="AQ78" s="22">
        <v>0.36758400000000002</v>
      </c>
      <c r="AR78" s="22">
        <v>238.86500000000001</v>
      </c>
      <c r="AS78" s="22">
        <v>-3.4210200000000003E-2</v>
      </c>
      <c r="AT78" s="22">
        <v>68</v>
      </c>
      <c r="AU78" s="22">
        <v>0.36651600000000001</v>
      </c>
      <c r="AV78">
        <f t="shared" si="20"/>
        <v>34.2102</v>
      </c>
      <c r="AW78">
        <f t="shared" si="21"/>
        <v>12.575122156800001</v>
      </c>
      <c r="AX78" s="9"/>
      <c r="AY78" s="22">
        <v>0.24246200000000001</v>
      </c>
      <c r="AZ78" s="22">
        <v>286.13299999999998</v>
      </c>
      <c r="BA78" s="22">
        <v>-3.4365800000000002E-2</v>
      </c>
      <c r="BB78" s="22">
        <v>68</v>
      </c>
      <c r="BC78" s="22">
        <v>0.24154700000000001</v>
      </c>
      <c r="BD78">
        <f t="shared" si="22"/>
        <v>34.3658</v>
      </c>
      <c r="BE78">
        <f t="shared" si="23"/>
        <v>8.3324005995999997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0.36254900000000001</v>
      </c>
      <c r="H79" s="22">
        <v>49.752000000000002</v>
      </c>
      <c r="I79" s="22">
        <v>-3.42224E-2</v>
      </c>
      <c r="J79" s="22">
        <v>69</v>
      </c>
      <c r="K79" s="22">
        <v>0.36144999999999999</v>
      </c>
      <c r="L79">
        <f t="shared" si="12"/>
        <v>34.2224</v>
      </c>
      <c r="M79">
        <f t="shared" si="13"/>
        <v>12.4072968976</v>
      </c>
      <c r="N79" s="9"/>
      <c r="O79" s="22">
        <v>0.247498</v>
      </c>
      <c r="P79" s="22">
        <v>96.920400000000001</v>
      </c>
      <c r="Q79" s="22">
        <v>-3.4375000000000003E-2</v>
      </c>
      <c r="R79" s="22">
        <v>69</v>
      </c>
      <c r="S79" s="22">
        <v>0.24646000000000001</v>
      </c>
      <c r="T79">
        <f t="shared" si="14"/>
        <v>34.375</v>
      </c>
      <c r="U79">
        <f t="shared" si="15"/>
        <v>8.5077437499999995</v>
      </c>
      <c r="X79" s="9"/>
      <c r="Y79" s="22">
        <v>0.36254900000000001</v>
      </c>
      <c r="Z79" s="22">
        <v>144.191</v>
      </c>
      <c r="AA79" s="22">
        <v>-3.4252900000000003E-2</v>
      </c>
      <c r="AB79" s="22">
        <v>69</v>
      </c>
      <c r="AC79" s="22">
        <v>0.36142000000000002</v>
      </c>
      <c r="AD79">
        <f t="shared" si="16"/>
        <v>34.252900000000004</v>
      </c>
      <c r="AE79">
        <f t="shared" si="17"/>
        <v>12.418354642100002</v>
      </c>
      <c r="AF79" s="9"/>
      <c r="AG79" s="22">
        <v>0.247498</v>
      </c>
      <c r="AH79" s="22">
        <v>191.51900000000001</v>
      </c>
      <c r="AI79" s="22">
        <v>-3.4329199999999997E-2</v>
      </c>
      <c r="AJ79" s="22">
        <v>69</v>
      </c>
      <c r="AK79" s="22">
        <v>0.24648999999999999</v>
      </c>
      <c r="AL79">
        <f t="shared" si="18"/>
        <v>34.3292</v>
      </c>
      <c r="AM79">
        <f t="shared" si="19"/>
        <v>8.4964083416000005</v>
      </c>
      <c r="AP79" s="9"/>
      <c r="AQ79" s="22">
        <v>0.36254900000000001</v>
      </c>
      <c r="AR79" s="22">
        <v>238.875</v>
      </c>
      <c r="AS79" s="22">
        <v>-3.4219399999999997E-2</v>
      </c>
      <c r="AT79" s="22">
        <v>69</v>
      </c>
      <c r="AU79" s="22">
        <v>0.36144999999999999</v>
      </c>
      <c r="AV79">
        <f t="shared" si="20"/>
        <v>34.2194</v>
      </c>
      <c r="AW79">
        <f t="shared" si="21"/>
        <v>12.4062092506</v>
      </c>
      <c r="AX79" s="9"/>
      <c r="AY79" s="22">
        <v>0.247498</v>
      </c>
      <c r="AZ79" s="22">
        <v>286.14299999999997</v>
      </c>
      <c r="BA79" s="22">
        <v>-3.4365800000000002E-2</v>
      </c>
      <c r="BB79" s="22">
        <v>69</v>
      </c>
      <c r="BC79" s="22">
        <v>0.24642900000000001</v>
      </c>
      <c r="BD79">
        <f t="shared" si="22"/>
        <v>34.3658</v>
      </c>
      <c r="BE79">
        <f t="shared" si="23"/>
        <v>8.5054667683999998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0.35751300000000003</v>
      </c>
      <c r="H80" s="22">
        <v>49.762099999999997</v>
      </c>
      <c r="I80" s="22">
        <v>-3.4228500000000002E-2</v>
      </c>
      <c r="J80" s="22">
        <v>70</v>
      </c>
      <c r="K80" s="22">
        <v>0.35641499999999998</v>
      </c>
      <c r="L80">
        <f t="shared" si="12"/>
        <v>34.228500000000004</v>
      </c>
      <c r="M80">
        <f t="shared" si="13"/>
        <v>12.237133720500003</v>
      </c>
      <c r="N80" s="9"/>
      <c r="O80" s="22">
        <v>0.25253300000000001</v>
      </c>
      <c r="P80" s="22">
        <v>96.930499999999995</v>
      </c>
      <c r="Q80" s="22">
        <v>-3.4362799999999999E-2</v>
      </c>
      <c r="R80" s="22">
        <v>70</v>
      </c>
      <c r="S80" s="22">
        <v>0.25149500000000002</v>
      </c>
      <c r="T80">
        <f t="shared" si="14"/>
        <v>34.3628</v>
      </c>
      <c r="U80">
        <f t="shared" si="15"/>
        <v>8.6777409724000005</v>
      </c>
      <c r="X80" s="9"/>
      <c r="Y80" s="22">
        <v>0.35751300000000003</v>
      </c>
      <c r="Z80" s="22">
        <v>144.20099999999999</v>
      </c>
      <c r="AA80" s="22">
        <v>-3.4262099999999997E-2</v>
      </c>
      <c r="AB80" s="22">
        <v>70</v>
      </c>
      <c r="AC80" s="22">
        <v>0.35647600000000002</v>
      </c>
      <c r="AD80">
        <f t="shared" si="16"/>
        <v>34.262099999999997</v>
      </c>
      <c r="AE80">
        <f t="shared" si="17"/>
        <v>12.2491461573</v>
      </c>
      <c r="AF80" s="9"/>
      <c r="AG80" s="22">
        <v>0.25253300000000001</v>
      </c>
      <c r="AH80" s="22">
        <v>191.529</v>
      </c>
      <c r="AI80" s="22">
        <v>-3.4320099999999999E-2</v>
      </c>
      <c r="AJ80" s="22">
        <v>70</v>
      </c>
      <c r="AK80" s="22">
        <v>0.25149500000000002</v>
      </c>
      <c r="AL80">
        <f t="shared" si="18"/>
        <v>34.320099999999996</v>
      </c>
      <c r="AM80">
        <f t="shared" si="19"/>
        <v>8.6669578132999998</v>
      </c>
      <c r="AP80" s="9"/>
      <c r="AQ80" s="22">
        <v>0.35751300000000003</v>
      </c>
      <c r="AR80" s="22">
        <v>238.88499999999999</v>
      </c>
      <c r="AS80" s="22">
        <v>-3.4234599999999997E-2</v>
      </c>
      <c r="AT80" s="22">
        <v>70</v>
      </c>
      <c r="AU80" s="22">
        <v>0.35638399999999998</v>
      </c>
      <c r="AV80">
        <f t="shared" si="20"/>
        <v>34.2346</v>
      </c>
      <c r="AW80">
        <f t="shared" si="21"/>
        <v>12.239314549800001</v>
      </c>
      <c r="AX80" s="9"/>
      <c r="AY80" s="22">
        <v>0.25253300000000001</v>
      </c>
      <c r="AZ80" s="22">
        <v>286.15300000000002</v>
      </c>
      <c r="BA80" s="22">
        <v>-3.4338399999999998E-2</v>
      </c>
      <c r="BB80" s="22">
        <v>70</v>
      </c>
      <c r="BC80" s="22">
        <v>0.251556</v>
      </c>
      <c r="BD80">
        <f t="shared" si="22"/>
        <v>34.3384</v>
      </c>
      <c r="BE80">
        <f t="shared" si="23"/>
        <v>8.6715791672000009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0.35247800000000001</v>
      </c>
      <c r="H81" s="22">
        <v>49.772199999999998</v>
      </c>
      <c r="I81" s="22">
        <v>-3.4243799999999998E-2</v>
      </c>
      <c r="J81" s="22">
        <v>71</v>
      </c>
      <c r="K81" s="22">
        <v>0.351379</v>
      </c>
      <c r="L81">
        <f t="shared" si="12"/>
        <v>34.2438</v>
      </c>
      <c r="M81">
        <f t="shared" si="13"/>
        <v>12.0701861364</v>
      </c>
      <c r="N81" s="9"/>
      <c r="O81" s="22">
        <v>0.25756800000000002</v>
      </c>
      <c r="P81" s="22">
        <v>96.940600000000003</v>
      </c>
      <c r="Q81" s="22">
        <v>-3.4341400000000001E-2</v>
      </c>
      <c r="R81" s="22">
        <v>71</v>
      </c>
      <c r="S81" s="22">
        <v>0.25643899999999997</v>
      </c>
      <c r="T81">
        <f t="shared" si="14"/>
        <v>34.3414</v>
      </c>
      <c r="U81">
        <f t="shared" si="15"/>
        <v>8.8452457152000008</v>
      </c>
      <c r="X81" s="9"/>
      <c r="Y81" s="22">
        <v>0.35247800000000001</v>
      </c>
      <c r="Z81" s="22">
        <v>144.21100000000001</v>
      </c>
      <c r="AA81" s="22">
        <v>-3.4262099999999997E-2</v>
      </c>
      <c r="AB81" s="22">
        <v>71</v>
      </c>
      <c r="AC81" s="22">
        <v>0.351379</v>
      </c>
      <c r="AD81">
        <f t="shared" si="16"/>
        <v>34.262099999999997</v>
      </c>
      <c r="AE81">
        <f t="shared" si="17"/>
        <v>12.0766364838</v>
      </c>
      <c r="AF81" s="9"/>
      <c r="AG81" s="22">
        <v>0.25756800000000002</v>
      </c>
      <c r="AH81" s="22">
        <v>191.53899999999999</v>
      </c>
      <c r="AI81" s="22">
        <v>-3.43018E-2</v>
      </c>
      <c r="AJ81" s="22">
        <v>71</v>
      </c>
      <c r="AK81" s="22">
        <v>0.256409</v>
      </c>
      <c r="AL81">
        <f t="shared" si="18"/>
        <v>34.3018</v>
      </c>
      <c r="AM81">
        <f t="shared" si="19"/>
        <v>8.8350460224000003</v>
      </c>
      <c r="AP81" s="9"/>
      <c r="AQ81" s="22">
        <v>0.35247800000000001</v>
      </c>
      <c r="AR81" s="22">
        <v>238.89500000000001</v>
      </c>
      <c r="AS81" s="22">
        <v>-3.4243799999999998E-2</v>
      </c>
      <c r="AT81" s="22">
        <v>71</v>
      </c>
      <c r="AU81" s="22">
        <v>0.351379</v>
      </c>
      <c r="AV81">
        <f t="shared" si="20"/>
        <v>34.2438</v>
      </c>
      <c r="AW81">
        <f t="shared" si="21"/>
        <v>12.0701861364</v>
      </c>
      <c r="AX81" s="9"/>
      <c r="AY81" s="22">
        <v>0.25756800000000002</v>
      </c>
      <c r="AZ81" s="22">
        <v>286.16300000000001</v>
      </c>
      <c r="BA81" s="22">
        <v>-3.4320099999999999E-2</v>
      </c>
      <c r="BB81" s="22">
        <v>71</v>
      </c>
      <c r="BC81" s="22">
        <v>0.25643899999999997</v>
      </c>
      <c r="BD81">
        <f t="shared" si="22"/>
        <v>34.320099999999996</v>
      </c>
      <c r="BE81">
        <f t="shared" si="23"/>
        <v>8.8397595167999992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0.347443</v>
      </c>
      <c r="H82" s="22">
        <v>49.782200000000003</v>
      </c>
      <c r="I82" s="22">
        <v>-3.4262099999999997E-2</v>
      </c>
      <c r="J82" s="22">
        <v>72</v>
      </c>
      <c r="K82" s="22">
        <v>0.34631299999999998</v>
      </c>
      <c r="L82">
        <f t="shared" si="12"/>
        <v>34.262099999999997</v>
      </c>
      <c r="M82">
        <f t="shared" si="13"/>
        <v>11.904126810299999</v>
      </c>
      <c r="N82" s="9"/>
      <c r="O82" s="22">
        <v>0.262604</v>
      </c>
      <c r="P82" s="22">
        <v>96.950599999999994</v>
      </c>
      <c r="Q82" s="22">
        <v>-3.4326200000000001E-2</v>
      </c>
      <c r="R82" s="22">
        <v>72</v>
      </c>
      <c r="S82" s="22">
        <v>0.26144400000000001</v>
      </c>
      <c r="T82">
        <f t="shared" si="14"/>
        <v>34.3262</v>
      </c>
      <c r="U82">
        <f t="shared" si="15"/>
        <v>9.0141974248000007</v>
      </c>
      <c r="X82" s="9"/>
      <c r="Y82" s="22">
        <v>0.347443</v>
      </c>
      <c r="Z82" s="22">
        <v>144.221</v>
      </c>
      <c r="AA82" s="22">
        <v>-3.42499E-2</v>
      </c>
      <c r="AB82" s="22">
        <v>72</v>
      </c>
      <c r="AC82" s="22">
        <v>0.34634399999999999</v>
      </c>
      <c r="AD82">
        <f t="shared" si="16"/>
        <v>34.249899999999997</v>
      </c>
      <c r="AE82">
        <f t="shared" si="17"/>
        <v>11.899888005699999</v>
      </c>
      <c r="AF82" s="9"/>
      <c r="AG82" s="22">
        <v>0.262604</v>
      </c>
      <c r="AH82" s="22">
        <v>191.54900000000001</v>
      </c>
      <c r="AI82" s="22">
        <v>-3.4283399999999999E-2</v>
      </c>
      <c r="AJ82" s="22">
        <v>72</v>
      </c>
      <c r="AK82" s="22">
        <v>0.26150499999999999</v>
      </c>
      <c r="AL82">
        <f t="shared" si="18"/>
        <v>34.2834</v>
      </c>
      <c r="AM82">
        <f t="shared" si="19"/>
        <v>9.0029579736000009</v>
      </c>
      <c r="AP82" s="9"/>
      <c r="AQ82" s="22">
        <v>0.347443</v>
      </c>
      <c r="AR82" s="22">
        <v>238.905</v>
      </c>
      <c r="AS82" s="22">
        <v>-3.4240699999999999E-2</v>
      </c>
      <c r="AT82" s="22">
        <v>72</v>
      </c>
      <c r="AU82" s="22">
        <v>0.34631299999999998</v>
      </c>
      <c r="AV82">
        <f t="shared" si="20"/>
        <v>34.240699999999997</v>
      </c>
      <c r="AW82">
        <f t="shared" si="21"/>
        <v>11.896691530099998</v>
      </c>
      <c r="AX82" s="9"/>
      <c r="AY82" s="22">
        <v>0.262604</v>
      </c>
      <c r="AZ82" s="22">
        <v>286.173</v>
      </c>
      <c r="BA82" s="22">
        <v>-3.4304800000000003E-2</v>
      </c>
      <c r="BB82" s="22">
        <v>72</v>
      </c>
      <c r="BC82" s="22">
        <v>0.26144400000000001</v>
      </c>
      <c r="BD82">
        <f t="shared" si="22"/>
        <v>34.3048</v>
      </c>
      <c r="BE82">
        <f t="shared" si="23"/>
        <v>9.0085776992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0.34240700000000002</v>
      </c>
      <c r="H83" s="22">
        <v>49.792299999999997</v>
      </c>
      <c r="I83" s="22">
        <v>-3.4286499999999998E-2</v>
      </c>
      <c r="J83" s="22">
        <v>73</v>
      </c>
      <c r="K83" s="22">
        <v>0.34130899999999997</v>
      </c>
      <c r="L83">
        <f t="shared" si="12"/>
        <v>34.286499999999997</v>
      </c>
      <c r="M83">
        <f t="shared" si="13"/>
        <v>11.7399376055</v>
      </c>
      <c r="N83" s="9"/>
      <c r="O83" s="22">
        <v>0.26763900000000002</v>
      </c>
      <c r="P83" s="22">
        <v>96.960700000000003</v>
      </c>
      <c r="Q83" s="22">
        <v>-3.4320099999999999E-2</v>
      </c>
      <c r="R83" s="22">
        <v>73</v>
      </c>
      <c r="S83" s="22">
        <v>0.26654099999999997</v>
      </c>
      <c r="T83">
        <f t="shared" si="14"/>
        <v>34.320099999999996</v>
      </c>
      <c r="U83">
        <f t="shared" si="15"/>
        <v>9.1853972438999989</v>
      </c>
      <c r="X83" s="9"/>
      <c r="Y83" s="22">
        <v>0.34240700000000002</v>
      </c>
      <c r="Z83" s="22">
        <v>144.23099999999999</v>
      </c>
      <c r="AA83" s="22">
        <v>-3.42499E-2</v>
      </c>
      <c r="AB83" s="22">
        <v>73</v>
      </c>
      <c r="AC83" s="22">
        <v>0.34127800000000003</v>
      </c>
      <c r="AD83">
        <f t="shared" si="16"/>
        <v>34.249899999999997</v>
      </c>
      <c r="AE83">
        <f t="shared" si="17"/>
        <v>11.727405509299999</v>
      </c>
      <c r="AF83" s="9"/>
      <c r="AG83" s="22">
        <v>0.26763900000000002</v>
      </c>
      <c r="AH83" s="22">
        <v>191.559</v>
      </c>
      <c r="AI83" s="22">
        <v>-3.4271200000000002E-2</v>
      </c>
      <c r="AJ83" s="22">
        <v>73</v>
      </c>
      <c r="AK83" s="22">
        <v>0.266571</v>
      </c>
      <c r="AL83">
        <f t="shared" si="18"/>
        <v>34.2712</v>
      </c>
      <c r="AM83">
        <f t="shared" si="19"/>
        <v>9.1723096968000011</v>
      </c>
      <c r="AP83" s="9"/>
      <c r="AQ83" s="22">
        <v>0.34240700000000002</v>
      </c>
      <c r="AR83" s="22">
        <v>238.91499999999999</v>
      </c>
      <c r="AS83" s="22">
        <v>-3.4240699999999999E-2</v>
      </c>
      <c r="AT83" s="22">
        <v>73</v>
      </c>
      <c r="AU83" s="22">
        <v>0.341248</v>
      </c>
      <c r="AV83">
        <f t="shared" si="20"/>
        <v>34.240699999999997</v>
      </c>
      <c r="AW83">
        <f t="shared" si="21"/>
        <v>11.724255364899999</v>
      </c>
      <c r="AX83" s="9"/>
      <c r="AY83" s="22">
        <v>0.26763900000000002</v>
      </c>
      <c r="AZ83" s="22">
        <v>286.18299999999999</v>
      </c>
      <c r="BA83" s="22">
        <v>-3.4292599999999999E-2</v>
      </c>
      <c r="BB83" s="22">
        <v>73</v>
      </c>
      <c r="BC83" s="22">
        <v>0.26647900000000002</v>
      </c>
      <c r="BD83">
        <f t="shared" si="22"/>
        <v>34.2926</v>
      </c>
      <c r="BE83">
        <f t="shared" si="23"/>
        <v>9.1780371713999997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0.33737200000000001</v>
      </c>
      <c r="H84" s="22">
        <v>49.802399999999999</v>
      </c>
      <c r="I84" s="22">
        <v>-3.43018E-2</v>
      </c>
      <c r="J84" s="22">
        <v>74</v>
      </c>
      <c r="K84" s="22">
        <v>0.33633400000000002</v>
      </c>
      <c r="L84">
        <f t="shared" si="12"/>
        <v>34.3018</v>
      </c>
      <c r="M84">
        <f t="shared" si="13"/>
        <v>11.572466869599999</v>
      </c>
      <c r="N84" s="9"/>
      <c r="O84" s="22">
        <v>0.272675</v>
      </c>
      <c r="P84" s="22">
        <v>96.970799999999997</v>
      </c>
      <c r="Q84" s="22">
        <v>-3.4313999999999997E-2</v>
      </c>
      <c r="R84" s="22">
        <v>74</v>
      </c>
      <c r="S84" s="22">
        <v>0.27160600000000001</v>
      </c>
      <c r="T84">
        <f t="shared" si="14"/>
        <v>34.314</v>
      </c>
      <c r="U84">
        <f t="shared" si="15"/>
        <v>9.3565699500000008</v>
      </c>
      <c r="X84" s="9"/>
      <c r="Y84" s="22">
        <v>0.33737200000000001</v>
      </c>
      <c r="Z84" s="22">
        <v>144.24100000000001</v>
      </c>
      <c r="AA84" s="22">
        <v>-3.4252900000000003E-2</v>
      </c>
      <c r="AB84" s="22">
        <v>74</v>
      </c>
      <c r="AC84" s="22">
        <v>0.33630399999999999</v>
      </c>
      <c r="AD84">
        <f t="shared" si="16"/>
        <v>34.252900000000004</v>
      </c>
      <c r="AE84">
        <f t="shared" si="17"/>
        <v>11.555969378800002</v>
      </c>
      <c r="AF84" s="9"/>
      <c r="AG84" s="22">
        <v>0.272675</v>
      </c>
      <c r="AH84" s="22">
        <v>191.57</v>
      </c>
      <c r="AI84" s="22">
        <v>-3.42651E-2</v>
      </c>
      <c r="AJ84" s="22">
        <v>74</v>
      </c>
      <c r="AK84" s="22">
        <v>0.27154499999999998</v>
      </c>
      <c r="AL84">
        <f t="shared" si="18"/>
        <v>34.265099999999997</v>
      </c>
      <c r="AM84">
        <f t="shared" si="19"/>
        <v>9.3432361424999986</v>
      </c>
      <c r="AP84" s="9"/>
      <c r="AQ84" s="22">
        <v>0.33737200000000001</v>
      </c>
      <c r="AR84" s="22">
        <v>238.92500000000001</v>
      </c>
      <c r="AS84" s="22">
        <v>-3.4243799999999998E-2</v>
      </c>
      <c r="AT84" s="22">
        <v>74</v>
      </c>
      <c r="AU84" s="22">
        <v>0.33627299999999999</v>
      </c>
      <c r="AV84">
        <f t="shared" si="20"/>
        <v>34.2438</v>
      </c>
      <c r="AW84">
        <f t="shared" si="21"/>
        <v>11.552899293599999</v>
      </c>
      <c r="AX84" s="9"/>
      <c r="AY84" s="22">
        <v>0.272675</v>
      </c>
      <c r="AZ84" s="22">
        <v>286.19299999999998</v>
      </c>
      <c r="BA84" s="22">
        <v>-3.4283399999999999E-2</v>
      </c>
      <c r="BB84" s="22">
        <v>74</v>
      </c>
      <c r="BC84" s="22">
        <v>0.27160600000000001</v>
      </c>
      <c r="BD84">
        <f t="shared" si="22"/>
        <v>34.2834</v>
      </c>
      <c r="BE84">
        <f t="shared" si="23"/>
        <v>9.3482260949999993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0.33233600000000002</v>
      </c>
      <c r="H85" s="22">
        <v>49.8125</v>
      </c>
      <c r="I85" s="22">
        <v>-3.4292599999999999E-2</v>
      </c>
      <c r="J85" s="22">
        <v>75</v>
      </c>
      <c r="K85" s="22">
        <v>0.33135999999999999</v>
      </c>
      <c r="L85">
        <f t="shared" si="12"/>
        <v>34.2926</v>
      </c>
      <c r="M85">
        <f t="shared" si="13"/>
        <v>11.3966655136</v>
      </c>
      <c r="N85" s="9"/>
      <c r="O85" s="22">
        <v>0.27771000000000001</v>
      </c>
      <c r="P85" s="22">
        <v>96.980800000000002</v>
      </c>
      <c r="Q85" s="22">
        <v>-3.4313999999999997E-2</v>
      </c>
      <c r="R85" s="22">
        <v>75</v>
      </c>
      <c r="S85" s="22">
        <v>0.27670299999999998</v>
      </c>
      <c r="T85">
        <f t="shared" si="14"/>
        <v>34.314</v>
      </c>
      <c r="U85">
        <f t="shared" si="15"/>
        <v>9.5293409400000009</v>
      </c>
      <c r="X85" s="9"/>
      <c r="Y85" s="22">
        <v>0.33233600000000002</v>
      </c>
      <c r="Z85" s="22">
        <v>144.251</v>
      </c>
      <c r="AA85" s="22">
        <v>-3.42499E-2</v>
      </c>
      <c r="AB85" s="22">
        <v>75</v>
      </c>
      <c r="AC85" s="22">
        <v>0.33126800000000001</v>
      </c>
      <c r="AD85">
        <f t="shared" si="16"/>
        <v>34.249899999999997</v>
      </c>
      <c r="AE85">
        <f t="shared" si="17"/>
        <v>11.3824747664</v>
      </c>
      <c r="AF85" s="9"/>
      <c r="AG85" s="22">
        <v>0.27771000000000001</v>
      </c>
      <c r="AH85" s="22">
        <v>191.58</v>
      </c>
      <c r="AI85" s="22">
        <v>-3.4271200000000002E-2</v>
      </c>
      <c r="AJ85" s="22">
        <v>75</v>
      </c>
      <c r="AK85" s="22">
        <v>0.276642</v>
      </c>
      <c r="AL85">
        <f t="shared" si="18"/>
        <v>34.2712</v>
      </c>
      <c r="AM85">
        <f t="shared" si="19"/>
        <v>9.5174549520000014</v>
      </c>
      <c r="AP85" s="9"/>
      <c r="AQ85" s="22">
        <v>0.33233600000000002</v>
      </c>
      <c r="AR85" s="22">
        <v>238.935</v>
      </c>
      <c r="AS85" s="22">
        <v>-3.42651E-2</v>
      </c>
      <c r="AT85" s="22">
        <v>75</v>
      </c>
      <c r="AU85" s="22">
        <v>0.33120699999999997</v>
      </c>
      <c r="AV85">
        <f t="shared" si="20"/>
        <v>34.265099999999997</v>
      </c>
      <c r="AW85">
        <f t="shared" si="21"/>
        <v>11.387526273599999</v>
      </c>
      <c r="AX85" s="9"/>
      <c r="AY85" s="22">
        <v>0.27771000000000001</v>
      </c>
      <c r="AZ85" s="22">
        <v>286.20299999999997</v>
      </c>
      <c r="BA85" s="22">
        <v>-3.4286499999999998E-2</v>
      </c>
      <c r="BB85" s="22">
        <v>75</v>
      </c>
      <c r="BC85" s="22">
        <v>0.27670299999999998</v>
      </c>
      <c r="BD85">
        <f t="shared" si="22"/>
        <v>34.286499999999997</v>
      </c>
      <c r="BE85">
        <f t="shared" si="23"/>
        <v>9.5217039149999998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0.32730100000000001</v>
      </c>
      <c r="H86" s="22">
        <v>49.822499999999998</v>
      </c>
      <c r="I86" s="22">
        <v>-3.4286499999999998E-2</v>
      </c>
      <c r="J86" s="22">
        <v>76</v>
      </c>
      <c r="K86" s="22">
        <v>0.32617200000000002</v>
      </c>
      <c r="L86">
        <f t="shared" si="12"/>
        <v>34.286499999999997</v>
      </c>
      <c r="M86">
        <f t="shared" si="13"/>
        <v>11.2220057365</v>
      </c>
      <c r="N86" s="9"/>
      <c r="O86" s="22">
        <v>0.28274500000000002</v>
      </c>
      <c r="P86" s="22">
        <v>96.990899999999996</v>
      </c>
      <c r="Q86" s="22">
        <v>-3.4317E-2</v>
      </c>
      <c r="R86" s="22">
        <v>76</v>
      </c>
      <c r="S86" s="22">
        <v>0.28164699999999998</v>
      </c>
      <c r="T86">
        <f t="shared" si="14"/>
        <v>34.317</v>
      </c>
      <c r="U86">
        <f t="shared" si="15"/>
        <v>9.7029601650000004</v>
      </c>
      <c r="X86" s="9"/>
      <c r="Y86" s="22">
        <v>0.32730100000000001</v>
      </c>
      <c r="Z86" s="22">
        <v>144.261</v>
      </c>
      <c r="AA86" s="22">
        <v>-3.4262099999999997E-2</v>
      </c>
      <c r="AB86" s="22">
        <v>76</v>
      </c>
      <c r="AC86" s="22">
        <v>0.32617200000000002</v>
      </c>
      <c r="AD86">
        <f t="shared" si="16"/>
        <v>34.262099999999997</v>
      </c>
      <c r="AE86">
        <f t="shared" si="17"/>
        <v>11.2140195921</v>
      </c>
      <c r="AF86" s="9"/>
      <c r="AG86" s="22">
        <v>0.28274500000000002</v>
      </c>
      <c r="AH86" s="22">
        <v>191.59</v>
      </c>
      <c r="AI86" s="22">
        <v>-3.4286499999999998E-2</v>
      </c>
      <c r="AJ86" s="22">
        <v>76</v>
      </c>
      <c r="AK86" s="22">
        <v>0.281555</v>
      </c>
      <c r="AL86">
        <f t="shared" si="18"/>
        <v>34.286499999999997</v>
      </c>
      <c r="AM86">
        <f t="shared" si="19"/>
        <v>9.6943364424999992</v>
      </c>
      <c r="AP86" s="9"/>
      <c r="AQ86" s="22">
        <v>0.32730100000000001</v>
      </c>
      <c r="AR86" s="22">
        <v>238.94499999999999</v>
      </c>
      <c r="AS86" s="22">
        <v>-3.4252900000000003E-2</v>
      </c>
      <c r="AT86" s="22">
        <v>76</v>
      </c>
      <c r="AU86" s="22">
        <v>0.32620199999999999</v>
      </c>
      <c r="AV86">
        <f t="shared" si="20"/>
        <v>34.252900000000004</v>
      </c>
      <c r="AW86">
        <f t="shared" si="21"/>
        <v>11.211008422900001</v>
      </c>
      <c r="AX86" s="9"/>
      <c r="AY86" s="22">
        <v>0.28274500000000002</v>
      </c>
      <c r="AZ86" s="22">
        <v>286.214</v>
      </c>
      <c r="BA86" s="22">
        <v>-3.4286499999999998E-2</v>
      </c>
      <c r="BB86" s="22">
        <v>76</v>
      </c>
      <c r="BC86" s="22">
        <v>0.28161599999999998</v>
      </c>
      <c r="BD86">
        <f t="shared" si="22"/>
        <v>34.286499999999997</v>
      </c>
      <c r="BE86">
        <f t="shared" si="23"/>
        <v>9.6943364424999992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0.322266</v>
      </c>
      <c r="H87" s="22">
        <v>49.832599999999999</v>
      </c>
      <c r="I87" s="22">
        <v>-3.4292599999999999E-2</v>
      </c>
      <c r="J87" s="22">
        <v>77</v>
      </c>
      <c r="K87" s="22">
        <v>0.32119799999999998</v>
      </c>
      <c r="L87">
        <f t="shared" si="12"/>
        <v>34.2926</v>
      </c>
      <c r="M87">
        <f t="shared" si="13"/>
        <v>11.0513390316</v>
      </c>
      <c r="N87" s="9"/>
      <c r="O87" s="22">
        <v>0.28778100000000001</v>
      </c>
      <c r="P87" s="22">
        <v>97.001000000000005</v>
      </c>
      <c r="Q87" s="22">
        <v>-3.4326200000000001E-2</v>
      </c>
      <c r="R87" s="22">
        <v>77</v>
      </c>
      <c r="S87" s="22">
        <v>0.286713</v>
      </c>
      <c r="T87">
        <f t="shared" si="14"/>
        <v>34.3262</v>
      </c>
      <c r="U87">
        <f t="shared" si="15"/>
        <v>9.8784281622000005</v>
      </c>
      <c r="X87" s="9"/>
      <c r="Y87" s="22">
        <v>0.322266</v>
      </c>
      <c r="Z87" s="22">
        <v>144.27099999999999</v>
      </c>
      <c r="AA87" s="22">
        <v>-3.4283399999999999E-2</v>
      </c>
      <c r="AB87" s="22">
        <v>77</v>
      </c>
      <c r="AC87" s="22">
        <v>0.32113599999999998</v>
      </c>
      <c r="AD87">
        <f t="shared" si="16"/>
        <v>34.2834</v>
      </c>
      <c r="AE87">
        <f t="shared" si="17"/>
        <v>11.0483741844</v>
      </c>
      <c r="AF87" s="9"/>
      <c r="AG87" s="22">
        <v>0.28778100000000001</v>
      </c>
      <c r="AH87" s="22">
        <v>191.6</v>
      </c>
      <c r="AI87" s="22">
        <v>-3.43018E-2</v>
      </c>
      <c r="AJ87" s="22">
        <v>77</v>
      </c>
      <c r="AK87" s="22">
        <v>0.28668199999999999</v>
      </c>
      <c r="AL87">
        <f t="shared" si="18"/>
        <v>34.3018</v>
      </c>
      <c r="AM87">
        <f t="shared" si="19"/>
        <v>9.8714063058000008</v>
      </c>
      <c r="AP87" s="9"/>
      <c r="AQ87" s="22">
        <v>0.322266</v>
      </c>
      <c r="AR87" s="22">
        <v>238.95500000000001</v>
      </c>
      <c r="AS87" s="22">
        <v>-3.4262099999999997E-2</v>
      </c>
      <c r="AT87" s="22">
        <v>77</v>
      </c>
      <c r="AU87" s="22">
        <v>0.32116699999999998</v>
      </c>
      <c r="AV87">
        <f t="shared" si="20"/>
        <v>34.262099999999997</v>
      </c>
      <c r="AW87">
        <f t="shared" si="21"/>
        <v>11.041509918599999</v>
      </c>
      <c r="AX87" s="9"/>
      <c r="AY87" s="22">
        <v>0.28778100000000001</v>
      </c>
      <c r="AZ87" s="22">
        <v>286.22399999999999</v>
      </c>
      <c r="BA87" s="22">
        <v>-3.4283399999999999E-2</v>
      </c>
      <c r="BB87" s="22">
        <v>77</v>
      </c>
      <c r="BC87" s="22">
        <v>0.286713</v>
      </c>
      <c r="BD87">
        <f t="shared" si="22"/>
        <v>34.2834</v>
      </c>
      <c r="BE87">
        <f t="shared" si="23"/>
        <v>9.8661111354000006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0.31723000000000001</v>
      </c>
      <c r="H88" s="22">
        <v>49.842700000000001</v>
      </c>
      <c r="I88" s="22">
        <v>-3.43018E-2</v>
      </c>
      <c r="J88" s="22">
        <v>78</v>
      </c>
      <c r="K88" s="22">
        <v>0.316162</v>
      </c>
      <c r="L88">
        <f t="shared" si="12"/>
        <v>34.3018</v>
      </c>
      <c r="M88">
        <f t="shared" si="13"/>
        <v>10.881560014</v>
      </c>
      <c r="N88" s="9"/>
      <c r="O88" s="22">
        <v>0.29281600000000002</v>
      </c>
      <c r="P88" s="22">
        <v>97.011099999999999</v>
      </c>
      <c r="Q88" s="22">
        <v>-3.4313999999999997E-2</v>
      </c>
      <c r="R88" s="22">
        <v>78</v>
      </c>
      <c r="S88" s="22">
        <v>0.29168699999999997</v>
      </c>
      <c r="T88">
        <f t="shared" si="14"/>
        <v>34.314</v>
      </c>
      <c r="U88">
        <f t="shared" si="15"/>
        <v>10.047688224000002</v>
      </c>
      <c r="X88" s="9"/>
      <c r="Y88" s="22">
        <v>0.31723000000000001</v>
      </c>
      <c r="Z88" s="22">
        <v>144.28100000000001</v>
      </c>
      <c r="AA88" s="22">
        <v>-3.4298700000000001E-2</v>
      </c>
      <c r="AB88" s="22">
        <v>78</v>
      </c>
      <c r="AC88" s="22">
        <v>0.316193</v>
      </c>
      <c r="AD88">
        <f t="shared" si="16"/>
        <v>34.298700000000004</v>
      </c>
      <c r="AE88">
        <f t="shared" si="17"/>
        <v>10.880576601000001</v>
      </c>
      <c r="AF88" s="9"/>
      <c r="AG88" s="22">
        <v>0.29281600000000002</v>
      </c>
      <c r="AH88" s="22">
        <v>191.61</v>
      </c>
      <c r="AI88" s="22">
        <v>-3.4307900000000002E-2</v>
      </c>
      <c r="AJ88" s="22">
        <v>78</v>
      </c>
      <c r="AK88" s="22">
        <v>0.29177900000000001</v>
      </c>
      <c r="AL88">
        <f t="shared" si="18"/>
        <v>34.307900000000004</v>
      </c>
      <c r="AM88">
        <f t="shared" si="19"/>
        <v>10.045902046400002</v>
      </c>
      <c r="AP88" s="9"/>
      <c r="AQ88" s="22">
        <v>0.31723000000000001</v>
      </c>
      <c r="AR88" s="22">
        <v>238.965</v>
      </c>
      <c r="AS88" s="22">
        <v>-3.4277299999999997E-2</v>
      </c>
      <c r="AT88" s="22">
        <v>78</v>
      </c>
      <c r="AU88" s="22">
        <v>0.31610100000000002</v>
      </c>
      <c r="AV88">
        <f t="shared" si="20"/>
        <v>34.277299999999997</v>
      </c>
      <c r="AW88">
        <f t="shared" si="21"/>
        <v>10.873787879</v>
      </c>
      <c r="AX88" s="9"/>
      <c r="AY88" s="22">
        <v>0.29281600000000002</v>
      </c>
      <c r="AZ88" s="22">
        <v>286.23399999999998</v>
      </c>
      <c r="BA88" s="22">
        <v>-3.4289600000000003E-2</v>
      </c>
      <c r="BB88" s="22">
        <v>78</v>
      </c>
      <c r="BC88" s="22">
        <v>0.29171799999999998</v>
      </c>
      <c r="BD88">
        <f t="shared" si="22"/>
        <v>34.2896</v>
      </c>
      <c r="BE88">
        <f t="shared" si="23"/>
        <v>10.040543513600001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0.312195</v>
      </c>
      <c r="H89" s="22">
        <v>49.852699999999999</v>
      </c>
      <c r="I89" s="22">
        <v>-3.4295699999999998E-2</v>
      </c>
      <c r="J89" s="22">
        <v>79</v>
      </c>
      <c r="K89" s="22">
        <v>0.31103500000000001</v>
      </c>
      <c r="L89">
        <f t="shared" si="12"/>
        <v>34.295699999999997</v>
      </c>
      <c r="M89">
        <f t="shared" si="13"/>
        <v>10.706946061499998</v>
      </c>
      <c r="N89" s="9"/>
      <c r="O89" s="22">
        <v>0.29785200000000001</v>
      </c>
      <c r="P89" s="22">
        <v>97.021100000000004</v>
      </c>
      <c r="Q89" s="22">
        <v>-3.4307900000000002E-2</v>
      </c>
      <c r="R89" s="22">
        <v>79</v>
      </c>
      <c r="S89" s="22">
        <v>0.29678300000000002</v>
      </c>
      <c r="T89">
        <f t="shared" si="14"/>
        <v>34.307900000000004</v>
      </c>
      <c r="U89">
        <f t="shared" si="15"/>
        <v>10.218676630800001</v>
      </c>
      <c r="X89" s="9"/>
      <c r="Y89" s="22">
        <v>0.312195</v>
      </c>
      <c r="Z89" s="22">
        <v>144.292</v>
      </c>
      <c r="AA89" s="22">
        <v>-3.4307900000000002E-2</v>
      </c>
      <c r="AB89" s="22">
        <v>79</v>
      </c>
      <c r="AC89" s="22">
        <v>0.31100499999999998</v>
      </c>
      <c r="AD89">
        <f t="shared" si="16"/>
        <v>34.307900000000004</v>
      </c>
      <c r="AE89">
        <f t="shared" si="17"/>
        <v>10.710754840500002</v>
      </c>
      <c r="AF89" s="9"/>
      <c r="AG89" s="22">
        <v>0.29785200000000001</v>
      </c>
      <c r="AH89" s="22">
        <v>191.62</v>
      </c>
      <c r="AI89" s="22">
        <v>-3.4304800000000003E-2</v>
      </c>
      <c r="AJ89" s="22">
        <v>79</v>
      </c>
      <c r="AK89" s="22">
        <v>0.29675299999999999</v>
      </c>
      <c r="AL89">
        <f t="shared" si="18"/>
        <v>34.3048</v>
      </c>
      <c r="AM89">
        <f t="shared" si="19"/>
        <v>10.217753289600001</v>
      </c>
      <c r="AP89" s="9"/>
      <c r="AQ89" s="22">
        <v>0.312195</v>
      </c>
      <c r="AR89" s="22">
        <v>238.97499999999999</v>
      </c>
      <c r="AS89" s="22">
        <v>-3.4298700000000001E-2</v>
      </c>
      <c r="AT89" s="22">
        <v>79</v>
      </c>
      <c r="AU89" s="22">
        <v>0.31109599999999998</v>
      </c>
      <c r="AV89">
        <f t="shared" si="20"/>
        <v>34.298700000000004</v>
      </c>
      <c r="AW89">
        <f t="shared" si="21"/>
        <v>10.707882646500002</v>
      </c>
      <c r="AX89" s="9"/>
      <c r="AY89" s="22">
        <v>0.29785200000000001</v>
      </c>
      <c r="AZ89" s="22">
        <v>286.24400000000003</v>
      </c>
      <c r="BA89" s="22">
        <v>-3.42651E-2</v>
      </c>
      <c r="BB89" s="22">
        <v>79</v>
      </c>
      <c r="BC89" s="22">
        <v>0.29675299999999999</v>
      </c>
      <c r="BD89">
        <f t="shared" si="22"/>
        <v>34.265099999999997</v>
      </c>
      <c r="BE89">
        <f t="shared" si="23"/>
        <v>10.205928565199999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0.30715900000000002</v>
      </c>
      <c r="H90" s="22">
        <v>49.8628</v>
      </c>
      <c r="I90" s="22">
        <v>-3.4307900000000002E-2</v>
      </c>
      <c r="J90" s="22">
        <v>80</v>
      </c>
      <c r="K90" s="22">
        <v>0.306091</v>
      </c>
      <c r="L90">
        <f t="shared" si="12"/>
        <v>34.307900000000004</v>
      </c>
      <c r="M90">
        <f t="shared" si="13"/>
        <v>10.537980256100001</v>
      </c>
      <c r="N90" s="9"/>
      <c r="O90" s="22">
        <v>0.30288700000000002</v>
      </c>
      <c r="P90" s="22">
        <v>97.031199999999998</v>
      </c>
      <c r="Q90" s="22">
        <v>-3.4292599999999999E-2</v>
      </c>
      <c r="R90" s="22">
        <v>80</v>
      </c>
      <c r="S90" s="22">
        <v>0.30184899999999998</v>
      </c>
      <c r="T90">
        <f t="shared" si="14"/>
        <v>34.2926</v>
      </c>
      <c r="U90">
        <f t="shared" si="15"/>
        <v>10.386782736200001</v>
      </c>
      <c r="X90" s="9"/>
      <c r="Y90" s="22">
        <v>0.30715900000000002</v>
      </c>
      <c r="Z90" s="22">
        <v>144.30199999999999</v>
      </c>
      <c r="AA90" s="22">
        <v>-3.4320099999999999E-2</v>
      </c>
      <c r="AB90" s="22">
        <v>80</v>
      </c>
      <c r="AC90" s="22">
        <v>0.30606100000000003</v>
      </c>
      <c r="AD90">
        <f t="shared" si="16"/>
        <v>34.320099999999996</v>
      </c>
      <c r="AE90">
        <f t="shared" si="17"/>
        <v>10.541727595899999</v>
      </c>
      <c r="AF90" s="9"/>
      <c r="AG90" s="22">
        <v>0.30288700000000002</v>
      </c>
      <c r="AH90" s="22">
        <v>191.63</v>
      </c>
      <c r="AI90" s="22">
        <v>-3.4310899999999998E-2</v>
      </c>
      <c r="AJ90" s="22">
        <v>80</v>
      </c>
      <c r="AK90" s="22">
        <v>0.30175800000000003</v>
      </c>
      <c r="AL90">
        <f t="shared" si="18"/>
        <v>34.310899999999997</v>
      </c>
      <c r="AM90">
        <f t="shared" si="19"/>
        <v>10.3923255683</v>
      </c>
      <c r="AP90" s="9"/>
      <c r="AQ90" s="22">
        <v>0.30715900000000002</v>
      </c>
      <c r="AR90" s="22">
        <v>238.98500000000001</v>
      </c>
      <c r="AS90" s="22">
        <v>-3.4295699999999998E-2</v>
      </c>
      <c r="AT90" s="22">
        <v>80</v>
      </c>
      <c r="AU90" s="22">
        <v>0.30596899999999999</v>
      </c>
      <c r="AV90">
        <f t="shared" si="20"/>
        <v>34.295699999999997</v>
      </c>
      <c r="AW90">
        <f t="shared" si="21"/>
        <v>10.534232916299999</v>
      </c>
      <c r="AX90" s="9"/>
      <c r="AY90" s="22">
        <v>0.30288700000000002</v>
      </c>
      <c r="AZ90" s="22">
        <v>286.25400000000002</v>
      </c>
      <c r="BA90" s="22">
        <v>-3.4262099999999997E-2</v>
      </c>
      <c r="BB90" s="22">
        <v>80</v>
      </c>
      <c r="BC90" s="22">
        <v>0.30175800000000003</v>
      </c>
      <c r="BD90">
        <f t="shared" si="22"/>
        <v>34.262099999999997</v>
      </c>
      <c r="BE90">
        <f t="shared" si="23"/>
        <v>10.3775446827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0.302124</v>
      </c>
      <c r="H91" s="22">
        <v>49.872900000000001</v>
      </c>
      <c r="I91" s="22">
        <v>-3.4307900000000002E-2</v>
      </c>
      <c r="J91" s="22">
        <v>81</v>
      </c>
      <c r="K91" s="22">
        <v>0.30105599999999999</v>
      </c>
      <c r="L91">
        <f t="shared" si="12"/>
        <v>34.307900000000004</v>
      </c>
      <c r="M91">
        <f t="shared" si="13"/>
        <v>10.365239979600002</v>
      </c>
      <c r="N91" s="9"/>
      <c r="O91" s="22">
        <v>0.30792199999999997</v>
      </c>
      <c r="P91" s="22">
        <v>97.041300000000007</v>
      </c>
      <c r="Q91" s="22">
        <v>-3.4295699999999998E-2</v>
      </c>
      <c r="R91" s="22">
        <v>81</v>
      </c>
      <c r="S91" s="22">
        <v>0.30688500000000002</v>
      </c>
      <c r="T91">
        <f t="shared" si="14"/>
        <v>34.295699999999997</v>
      </c>
      <c r="U91">
        <f t="shared" si="15"/>
        <v>10.560400535399998</v>
      </c>
      <c r="X91" s="9"/>
      <c r="Y91" s="22">
        <v>0.302124</v>
      </c>
      <c r="Z91" s="22">
        <v>144.31200000000001</v>
      </c>
      <c r="AA91" s="22">
        <v>-3.4326200000000001E-2</v>
      </c>
      <c r="AB91" s="22">
        <v>81</v>
      </c>
      <c r="AC91" s="22">
        <v>0.30099500000000001</v>
      </c>
      <c r="AD91">
        <f t="shared" si="16"/>
        <v>34.3262</v>
      </c>
      <c r="AE91">
        <f t="shared" si="17"/>
        <v>10.370768848800001</v>
      </c>
      <c r="AF91" s="9"/>
      <c r="AG91" s="22">
        <v>0.30792199999999997</v>
      </c>
      <c r="AH91" s="22">
        <v>191.64</v>
      </c>
      <c r="AI91" s="22">
        <v>-3.4323100000000002E-2</v>
      </c>
      <c r="AJ91" s="22">
        <v>81</v>
      </c>
      <c r="AK91" s="22">
        <v>0.30688500000000002</v>
      </c>
      <c r="AL91">
        <f t="shared" si="18"/>
        <v>34.323100000000004</v>
      </c>
      <c r="AM91">
        <f t="shared" si="19"/>
        <v>10.5688375982</v>
      </c>
      <c r="AP91" s="9"/>
      <c r="AQ91" s="22">
        <v>0.302124</v>
      </c>
      <c r="AR91" s="22">
        <v>238.995</v>
      </c>
      <c r="AS91" s="22">
        <v>-3.4298700000000001E-2</v>
      </c>
      <c r="AT91" s="22">
        <v>81</v>
      </c>
      <c r="AU91" s="22">
        <v>0.30105599999999999</v>
      </c>
      <c r="AV91">
        <f t="shared" si="20"/>
        <v>34.298700000000004</v>
      </c>
      <c r="AW91">
        <f t="shared" si="21"/>
        <v>10.362460438800001</v>
      </c>
      <c r="AX91" s="9"/>
      <c r="AY91" s="22">
        <v>0.30792199999999997</v>
      </c>
      <c r="AZ91" s="22">
        <v>286.26400000000001</v>
      </c>
      <c r="BA91" s="22">
        <v>-3.4274300000000001E-2</v>
      </c>
      <c r="BB91" s="22">
        <v>81</v>
      </c>
      <c r="BC91" s="22">
        <v>0.30682399999999999</v>
      </c>
      <c r="BD91">
        <f t="shared" si="22"/>
        <v>34.274300000000004</v>
      </c>
      <c r="BE91">
        <f t="shared" si="23"/>
        <v>10.5538110046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0.29708899999999999</v>
      </c>
      <c r="H92" s="22">
        <v>49.883000000000003</v>
      </c>
      <c r="I92" s="22">
        <v>-3.4317E-2</v>
      </c>
      <c r="J92" s="22">
        <v>82</v>
      </c>
      <c r="K92" s="22">
        <v>0.295929</v>
      </c>
      <c r="L92">
        <f t="shared" si="12"/>
        <v>34.317</v>
      </c>
      <c r="M92">
        <f t="shared" si="13"/>
        <v>10.195203212999999</v>
      </c>
      <c r="N92" s="9"/>
      <c r="O92" s="22">
        <v>0.31295800000000001</v>
      </c>
      <c r="P92" s="22">
        <v>97.051299999999998</v>
      </c>
      <c r="Q92" s="22">
        <v>-3.4274300000000001E-2</v>
      </c>
      <c r="R92" s="22">
        <v>82</v>
      </c>
      <c r="S92" s="22">
        <v>0.31191999999999998</v>
      </c>
      <c r="T92">
        <f t="shared" si="14"/>
        <v>34.274300000000004</v>
      </c>
      <c r="U92">
        <f t="shared" si="15"/>
        <v>10.726416379400002</v>
      </c>
      <c r="X92" s="9"/>
      <c r="Y92" s="22">
        <v>0.29708899999999999</v>
      </c>
      <c r="Z92" s="22">
        <v>144.322</v>
      </c>
      <c r="AA92" s="22">
        <v>-3.4335299999999999E-2</v>
      </c>
      <c r="AB92" s="22">
        <v>82</v>
      </c>
      <c r="AC92" s="22">
        <v>0.295929</v>
      </c>
      <c r="AD92">
        <f t="shared" si="16"/>
        <v>34.335299999999997</v>
      </c>
      <c r="AE92">
        <f t="shared" si="17"/>
        <v>10.200639941699999</v>
      </c>
      <c r="AF92" s="9"/>
      <c r="AG92" s="22">
        <v>0.31295800000000001</v>
      </c>
      <c r="AH92" s="22">
        <v>191.65</v>
      </c>
      <c r="AI92" s="22">
        <v>-3.4320099999999999E-2</v>
      </c>
      <c r="AJ92" s="22">
        <v>82</v>
      </c>
      <c r="AK92" s="22">
        <v>0.31195099999999998</v>
      </c>
      <c r="AL92">
        <f t="shared" si="18"/>
        <v>34.320099999999996</v>
      </c>
      <c r="AM92">
        <f t="shared" si="19"/>
        <v>10.740749855799999</v>
      </c>
      <c r="AP92" s="9"/>
      <c r="AQ92" s="22">
        <v>0.29708899999999999</v>
      </c>
      <c r="AR92" s="22">
        <v>239.006</v>
      </c>
      <c r="AS92" s="22">
        <v>-3.4292599999999999E-2</v>
      </c>
      <c r="AT92" s="22">
        <v>82</v>
      </c>
      <c r="AU92" s="22">
        <v>0.29589799999999999</v>
      </c>
      <c r="AV92">
        <f t="shared" si="20"/>
        <v>34.2926</v>
      </c>
      <c r="AW92">
        <f t="shared" si="21"/>
        <v>10.1879542414</v>
      </c>
      <c r="AX92" s="9"/>
      <c r="AY92" s="22">
        <v>0.31295800000000001</v>
      </c>
      <c r="AZ92" s="22">
        <v>286.274</v>
      </c>
      <c r="BA92" s="22">
        <v>-3.4280400000000003E-2</v>
      </c>
      <c r="BB92" s="22">
        <v>82</v>
      </c>
      <c r="BC92" s="22">
        <v>0.31198100000000001</v>
      </c>
      <c r="BD92">
        <f t="shared" si="22"/>
        <v>34.2804</v>
      </c>
      <c r="BE92">
        <f t="shared" si="23"/>
        <v>10.728325423200001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0.29205300000000001</v>
      </c>
      <c r="H93" s="22">
        <v>49.893000000000001</v>
      </c>
      <c r="I93" s="22">
        <v>-3.4310899999999998E-2</v>
      </c>
      <c r="J93" s="22">
        <v>83</v>
      </c>
      <c r="K93" s="22">
        <v>0.29095500000000002</v>
      </c>
      <c r="L93">
        <f t="shared" si="12"/>
        <v>34.310899999999997</v>
      </c>
      <c r="M93">
        <f t="shared" si="13"/>
        <v>10.020601277699999</v>
      </c>
      <c r="N93" s="9"/>
      <c r="O93" s="22">
        <v>0.31799300000000003</v>
      </c>
      <c r="P93" s="22">
        <v>97.061400000000006</v>
      </c>
      <c r="Q93" s="22">
        <v>-3.4280400000000003E-2</v>
      </c>
      <c r="R93" s="22">
        <v>83</v>
      </c>
      <c r="S93" s="22">
        <v>0.31683299999999998</v>
      </c>
      <c r="T93">
        <f t="shared" si="14"/>
        <v>34.2804</v>
      </c>
      <c r="U93">
        <f t="shared" si="15"/>
        <v>10.900927237200001</v>
      </c>
      <c r="X93" s="9"/>
      <c r="Y93" s="22">
        <v>0.29205300000000001</v>
      </c>
      <c r="Z93" s="22">
        <v>144.33199999999999</v>
      </c>
      <c r="AA93" s="22">
        <v>-3.43445E-2</v>
      </c>
      <c r="AB93" s="22">
        <v>83</v>
      </c>
      <c r="AC93" s="22">
        <v>0.29092400000000002</v>
      </c>
      <c r="AD93">
        <f t="shared" si="16"/>
        <v>34.344499999999996</v>
      </c>
      <c r="AE93">
        <f t="shared" si="17"/>
        <v>10.030414258499999</v>
      </c>
      <c r="AF93" s="9"/>
      <c r="AG93" s="22">
        <v>0.31799300000000003</v>
      </c>
      <c r="AH93" s="22">
        <v>191.66</v>
      </c>
      <c r="AI93" s="22">
        <v>-3.4326200000000001E-2</v>
      </c>
      <c r="AJ93" s="22">
        <v>83</v>
      </c>
      <c r="AK93" s="22">
        <v>0.31686399999999998</v>
      </c>
      <c r="AL93">
        <f t="shared" si="18"/>
        <v>34.3262</v>
      </c>
      <c r="AM93">
        <f t="shared" si="19"/>
        <v>10.915491316600001</v>
      </c>
      <c r="AP93" s="9"/>
      <c r="AQ93" s="22">
        <v>0.29205300000000001</v>
      </c>
      <c r="AR93" s="22">
        <v>239.01599999999999</v>
      </c>
      <c r="AS93" s="22">
        <v>-3.4283399999999999E-2</v>
      </c>
      <c r="AT93" s="22">
        <v>83</v>
      </c>
      <c r="AU93" s="22">
        <v>0.29098499999999999</v>
      </c>
      <c r="AV93">
        <f t="shared" si="20"/>
        <v>34.2834</v>
      </c>
      <c r="AW93">
        <f t="shared" si="21"/>
        <v>10.0125698202</v>
      </c>
      <c r="AX93" s="9"/>
      <c r="AY93" s="22">
        <v>0.31799300000000003</v>
      </c>
      <c r="AZ93" s="22">
        <v>286.28399999999999</v>
      </c>
      <c r="BA93" s="22">
        <v>-3.42651E-2</v>
      </c>
      <c r="BB93" s="22">
        <v>83</v>
      </c>
      <c r="BC93" s="22">
        <v>0.31698599999999999</v>
      </c>
      <c r="BD93">
        <f t="shared" si="22"/>
        <v>34.265099999999997</v>
      </c>
      <c r="BE93">
        <f t="shared" si="23"/>
        <v>10.8960619443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0.287018</v>
      </c>
      <c r="H94" s="22">
        <v>49.903100000000002</v>
      </c>
      <c r="I94" s="22">
        <v>-3.4326200000000001E-2</v>
      </c>
      <c r="J94" s="22">
        <v>84</v>
      </c>
      <c r="K94" s="22">
        <v>0.28604099999999999</v>
      </c>
      <c r="L94">
        <f t="shared" si="12"/>
        <v>34.3262</v>
      </c>
      <c r="M94">
        <f t="shared" si="13"/>
        <v>9.8522372716</v>
      </c>
      <c r="N94" s="9"/>
      <c r="O94" s="22">
        <v>0.32302900000000001</v>
      </c>
      <c r="P94" s="22">
        <v>97.0715</v>
      </c>
      <c r="Q94" s="22">
        <v>-3.4289600000000003E-2</v>
      </c>
      <c r="R94" s="22">
        <v>84</v>
      </c>
      <c r="S94" s="22">
        <v>0.32196000000000002</v>
      </c>
      <c r="T94">
        <f t="shared" si="14"/>
        <v>34.2896</v>
      </c>
      <c r="U94">
        <f t="shared" si="15"/>
        <v>11.0765351984</v>
      </c>
      <c r="X94" s="9"/>
      <c r="Y94" s="22">
        <v>0.287018</v>
      </c>
      <c r="Z94" s="22">
        <v>144.34200000000001</v>
      </c>
      <c r="AA94" s="22">
        <v>-3.4356699999999997E-2</v>
      </c>
      <c r="AB94" s="22">
        <v>84</v>
      </c>
      <c r="AC94" s="22">
        <v>0.28598000000000001</v>
      </c>
      <c r="AD94">
        <f t="shared" si="16"/>
        <v>34.356699999999996</v>
      </c>
      <c r="AE94">
        <f t="shared" si="17"/>
        <v>9.8609913205999984</v>
      </c>
      <c r="AF94" s="9"/>
      <c r="AG94" s="22">
        <v>0.32302900000000001</v>
      </c>
      <c r="AH94" s="22">
        <v>191.67</v>
      </c>
      <c r="AI94" s="22">
        <v>-3.4332300000000003E-2</v>
      </c>
      <c r="AJ94" s="22">
        <v>84</v>
      </c>
      <c r="AK94" s="22">
        <v>0.32199100000000003</v>
      </c>
      <c r="AL94">
        <f t="shared" si="18"/>
        <v>34.332300000000004</v>
      </c>
      <c r="AM94">
        <f t="shared" si="19"/>
        <v>11.090328536700001</v>
      </c>
      <c r="AP94" s="9"/>
      <c r="AQ94" s="22">
        <v>0.287018</v>
      </c>
      <c r="AR94" s="22">
        <v>239.02600000000001</v>
      </c>
      <c r="AS94" s="22">
        <v>-3.4298700000000001E-2</v>
      </c>
      <c r="AT94" s="22">
        <v>84</v>
      </c>
      <c r="AU94" s="22">
        <v>0.28594999999999998</v>
      </c>
      <c r="AV94">
        <f t="shared" si="20"/>
        <v>34.298700000000004</v>
      </c>
      <c r="AW94">
        <f t="shared" si="21"/>
        <v>9.8443442766000011</v>
      </c>
      <c r="AX94" s="9"/>
      <c r="AY94" s="22">
        <v>0.32302900000000001</v>
      </c>
      <c r="AZ94" s="22">
        <v>286.29399999999998</v>
      </c>
      <c r="BA94" s="22">
        <v>-3.42651E-2</v>
      </c>
      <c r="BB94" s="22">
        <v>84</v>
      </c>
      <c r="BC94" s="22">
        <v>0.32183800000000001</v>
      </c>
      <c r="BD94">
        <f t="shared" si="22"/>
        <v>34.265099999999997</v>
      </c>
      <c r="BE94">
        <f t="shared" si="23"/>
        <v>11.068620987899999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0.28198200000000001</v>
      </c>
      <c r="H95" s="22">
        <v>49.913200000000003</v>
      </c>
      <c r="I95" s="22">
        <v>-3.4338399999999998E-2</v>
      </c>
      <c r="J95" s="22">
        <v>85</v>
      </c>
      <c r="K95" s="22">
        <v>0.280945</v>
      </c>
      <c r="L95">
        <f t="shared" si="12"/>
        <v>34.3384</v>
      </c>
      <c r="M95">
        <f t="shared" si="13"/>
        <v>9.6828107087999999</v>
      </c>
      <c r="N95" s="9"/>
      <c r="O95" s="22">
        <v>0.32806400000000002</v>
      </c>
      <c r="P95" s="22">
        <v>97.081599999999995</v>
      </c>
      <c r="Q95" s="22">
        <v>-3.4286499999999998E-2</v>
      </c>
      <c r="R95" s="22">
        <v>85</v>
      </c>
      <c r="S95" s="22">
        <v>0.32699600000000001</v>
      </c>
      <c r="T95">
        <f t="shared" si="14"/>
        <v>34.286499999999997</v>
      </c>
      <c r="U95">
        <f t="shared" si="15"/>
        <v>11.248166335999999</v>
      </c>
      <c r="X95" s="9"/>
      <c r="Y95" s="22">
        <v>0.28198200000000001</v>
      </c>
      <c r="Z95" s="22">
        <v>144.352</v>
      </c>
      <c r="AA95" s="22">
        <v>-3.4375000000000003E-2</v>
      </c>
      <c r="AB95" s="22">
        <v>85</v>
      </c>
      <c r="AC95" s="22">
        <v>0.280914</v>
      </c>
      <c r="AD95">
        <f t="shared" si="16"/>
        <v>34.375</v>
      </c>
      <c r="AE95">
        <f t="shared" si="17"/>
        <v>9.6931312500000004</v>
      </c>
      <c r="AF95" s="9"/>
      <c r="AG95" s="22">
        <v>0.32806400000000002</v>
      </c>
      <c r="AH95" s="22">
        <v>191.68</v>
      </c>
      <c r="AI95" s="22">
        <v>-3.4329199999999997E-2</v>
      </c>
      <c r="AJ95" s="22">
        <v>85</v>
      </c>
      <c r="AK95" s="22">
        <v>0.32696500000000001</v>
      </c>
      <c r="AL95">
        <f t="shared" si="18"/>
        <v>34.3292</v>
      </c>
      <c r="AM95">
        <f t="shared" si="19"/>
        <v>11.2621746688</v>
      </c>
      <c r="AP95" s="9"/>
      <c r="AQ95" s="22">
        <v>0.28198200000000001</v>
      </c>
      <c r="AR95" s="22">
        <v>239.036</v>
      </c>
      <c r="AS95" s="22">
        <v>-3.4298700000000001E-2</v>
      </c>
      <c r="AT95" s="22">
        <v>85</v>
      </c>
      <c r="AU95" s="22">
        <v>0.28085300000000002</v>
      </c>
      <c r="AV95">
        <f t="shared" si="20"/>
        <v>34.298700000000004</v>
      </c>
      <c r="AW95">
        <f t="shared" si="21"/>
        <v>9.6716160234000021</v>
      </c>
      <c r="AX95" s="9"/>
      <c r="AY95" s="22">
        <v>0.32806400000000002</v>
      </c>
      <c r="AZ95" s="22">
        <v>286.30399999999997</v>
      </c>
      <c r="BA95" s="22">
        <v>-3.4292599999999999E-2</v>
      </c>
      <c r="BB95" s="22">
        <v>85</v>
      </c>
      <c r="BC95" s="22">
        <v>0.32684299999999999</v>
      </c>
      <c r="BD95">
        <f t="shared" si="22"/>
        <v>34.2926</v>
      </c>
      <c r="BE95">
        <f t="shared" si="23"/>
        <v>11.2501675264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0.276947</v>
      </c>
      <c r="H96" s="22">
        <v>49.923200000000001</v>
      </c>
      <c r="I96" s="22">
        <v>-3.43445E-2</v>
      </c>
      <c r="J96" s="22">
        <v>86</v>
      </c>
      <c r="K96" s="22">
        <v>0.27581800000000001</v>
      </c>
      <c r="L96">
        <f t="shared" si="12"/>
        <v>34.344499999999996</v>
      </c>
      <c r="M96">
        <f t="shared" si="13"/>
        <v>9.5116062414999991</v>
      </c>
      <c r="N96" s="9"/>
      <c r="O96" s="22">
        <v>0.33309899999999998</v>
      </c>
      <c r="P96" s="22">
        <v>97.0916</v>
      </c>
      <c r="Q96" s="22">
        <v>-3.4274300000000001E-2</v>
      </c>
      <c r="R96" s="22">
        <v>86</v>
      </c>
      <c r="S96" s="22">
        <v>0.33200099999999999</v>
      </c>
      <c r="T96">
        <f t="shared" si="14"/>
        <v>34.274300000000004</v>
      </c>
      <c r="U96">
        <f t="shared" si="15"/>
        <v>11.4167350557</v>
      </c>
      <c r="X96" s="9"/>
      <c r="Y96" s="22">
        <v>0.276947</v>
      </c>
      <c r="Z96" s="22">
        <v>144.36199999999999</v>
      </c>
      <c r="AA96" s="22">
        <v>-3.4375000000000003E-2</v>
      </c>
      <c r="AB96" s="22">
        <v>86</v>
      </c>
      <c r="AC96" s="22">
        <v>0.27587899999999999</v>
      </c>
      <c r="AD96">
        <f t="shared" si="16"/>
        <v>34.375</v>
      </c>
      <c r="AE96">
        <f t="shared" si="17"/>
        <v>9.5200531250000004</v>
      </c>
      <c r="AF96" s="9"/>
      <c r="AG96" s="22">
        <v>0.33309899999999998</v>
      </c>
      <c r="AH96" s="22">
        <v>191.69</v>
      </c>
      <c r="AI96" s="22">
        <v>-3.4323100000000002E-2</v>
      </c>
      <c r="AJ96" s="22">
        <v>86</v>
      </c>
      <c r="AK96" s="22">
        <v>0.33196999999999999</v>
      </c>
      <c r="AL96">
        <f t="shared" si="18"/>
        <v>34.323100000000004</v>
      </c>
      <c r="AM96">
        <f t="shared" si="19"/>
        <v>11.432990286900001</v>
      </c>
      <c r="AP96" s="9"/>
      <c r="AQ96" s="22">
        <v>0.276947</v>
      </c>
      <c r="AR96" s="22">
        <v>239.04599999999999</v>
      </c>
      <c r="AS96" s="22">
        <v>-3.4295699999999998E-2</v>
      </c>
      <c r="AT96" s="22">
        <v>86</v>
      </c>
      <c r="AU96" s="22">
        <v>0.27590900000000002</v>
      </c>
      <c r="AV96">
        <f t="shared" si="20"/>
        <v>34.295699999999997</v>
      </c>
      <c r="AW96">
        <f t="shared" si="21"/>
        <v>9.4980912278999998</v>
      </c>
      <c r="AX96" s="9"/>
      <c r="AY96" s="22">
        <v>0.33309899999999998</v>
      </c>
      <c r="AZ96" s="22">
        <v>286.31400000000002</v>
      </c>
      <c r="BA96" s="22">
        <v>-3.4304800000000003E-2</v>
      </c>
      <c r="BB96" s="22">
        <v>86</v>
      </c>
      <c r="BC96" s="22">
        <v>0.33200099999999999</v>
      </c>
      <c r="BD96">
        <f t="shared" si="22"/>
        <v>34.3048</v>
      </c>
      <c r="BE96">
        <f t="shared" si="23"/>
        <v>11.426894575199999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0.27191199999999999</v>
      </c>
      <c r="H97" s="22">
        <v>49.933300000000003</v>
      </c>
      <c r="I97" s="22">
        <v>-3.4350600000000002E-2</v>
      </c>
      <c r="J97" s="22">
        <v>87</v>
      </c>
      <c r="K97" s="22">
        <v>0.27084399999999997</v>
      </c>
      <c r="L97">
        <f t="shared" si="12"/>
        <v>34.3506</v>
      </c>
      <c r="M97">
        <f t="shared" si="13"/>
        <v>9.3403403471999997</v>
      </c>
      <c r="N97" s="9"/>
      <c r="O97" s="22">
        <v>0.33813500000000002</v>
      </c>
      <c r="P97" s="22">
        <v>97.101699999999994</v>
      </c>
      <c r="Q97" s="22">
        <v>-3.4262099999999997E-2</v>
      </c>
      <c r="R97" s="22">
        <v>87</v>
      </c>
      <c r="S97" s="22">
        <v>0.337036</v>
      </c>
      <c r="T97">
        <f t="shared" si="14"/>
        <v>34.262099999999997</v>
      </c>
      <c r="U97">
        <f t="shared" si="15"/>
        <v>11.585215183499999</v>
      </c>
      <c r="X97" s="9"/>
      <c r="Y97" s="22">
        <v>0.27191199999999999</v>
      </c>
      <c r="Z97" s="22">
        <v>144.37200000000001</v>
      </c>
      <c r="AA97" s="22">
        <v>-3.4399399999999997E-2</v>
      </c>
      <c r="AB97" s="22">
        <v>87</v>
      </c>
      <c r="AC97" s="22">
        <v>0.27078200000000002</v>
      </c>
      <c r="AD97">
        <f t="shared" si="16"/>
        <v>34.3994</v>
      </c>
      <c r="AE97">
        <f t="shared" si="17"/>
        <v>9.3536096527999995</v>
      </c>
      <c r="AF97" s="9"/>
      <c r="AG97" s="22">
        <v>0.33813500000000002</v>
      </c>
      <c r="AH97" s="22">
        <v>191.7</v>
      </c>
      <c r="AI97" s="22">
        <v>-3.4341400000000001E-2</v>
      </c>
      <c r="AJ97" s="22">
        <v>87</v>
      </c>
      <c r="AK97" s="22">
        <v>0.337036</v>
      </c>
      <c r="AL97">
        <f t="shared" si="18"/>
        <v>34.3414</v>
      </c>
      <c r="AM97">
        <f t="shared" si="19"/>
        <v>11.612029289000001</v>
      </c>
      <c r="AP97" s="9"/>
      <c r="AQ97" s="22">
        <v>0.27191199999999999</v>
      </c>
      <c r="AR97" s="22">
        <v>239.05600000000001</v>
      </c>
      <c r="AS97" s="22">
        <v>-3.4295699999999998E-2</v>
      </c>
      <c r="AT97" s="22">
        <v>87</v>
      </c>
      <c r="AU97" s="22">
        <v>0.27084399999999997</v>
      </c>
      <c r="AV97">
        <f t="shared" si="20"/>
        <v>34.295699999999997</v>
      </c>
      <c r="AW97">
        <f t="shared" si="21"/>
        <v>9.3254123783999994</v>
      </c>
      <c r="AX97" s="9"/>
      <c r="AY97" s="22">
        <v>0.33813500000000002</v>
      </c>
      <c r="AZ97" s="22">
        <v>286.32400000000001</v>
      </c>
      <c r="BA97" s="22">
        <v>-3.4307900000000002E-2</v>
      </c>
      <c r="BB97" s="22">
        <v>87</v>
      </c>
      <c r="BC97" s="22">
        <v>0.33706700000000001</v>
      </c>
      <c r="BD97">
        <f t="shared" si="22"/>
        <v>34.307900000000004</v>
      </c>
      <c r="BE97">
        <f t="shared" si="23"/>
        <v>11.600701766500002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0.266876</v>
      </c>
      <c r="H98" s="22">
        <v>49.943399999999997</v>
      </c>
      <c r="I98" s="22">
        <v>-3.43597E-2</v>
      </c>
      <c r="J98" s="22">
        <v>88</v>
      </c>
      <c r="K98" s="22">
        <v>0.26571699999999998</v>
      </c>
      <c r="L98">
        <f t="shared" si="12"/>
        <v>34.359699999999997</v>
      </c>
      <c r="M98">
        <f t="shared" si="13"/>
        <v>9.1697792971999998</v>
      </c>
      <c r="N98" s="9"/>
      <c r="O98" s="22">
        <v>0.34316999999999998</v>
      </c>
      <c r="P98" s="22">
        <v>97.111800000000002</v>
      </c>
      <c r="Q98" s="22">
        <v>-3.4271200000000002E-2</v>
      </c>
      <c r="R98" s="22">
        <v>88</v>
      </c>
      <c r="S98" s="22">
        <v>0.34216299999999999</v>
      </c>
      <c r="T98">
        <f t="shared" si="14"/>
        <v>34.2712</v>
      </c>
      <c r="U98">
        <f t="shared" si="15"/>
        <v>11.760847704</v>
      </c>
      <c r="X98" s="9"/>
      <c r="Y98" s="22">
        <v>0.266876</v>
      </c>
      <c r="Z98" s="22">
        <v>144.38200000000001</v>
      </c>
      <c r="AA98" s="22">
        <v>-3.4408599999999998E-2</v>
      </c>
      <c r="AB98" s="22">
        <v>88</v>
      </c>
      <c r="AC98" s="22">
        <v>0.26590000000000003</v>
      </c>
      <c r="AD98">
        <f t="shared" si="16"/>
        <v>34.4086</v>
      </c>
      <c r="AE98">
        <f t="shared" si="17"/>
        <v>9.1828295335999996</v>
      </c>
      <c r="AF98" s="9"/>
      <c r="AG98" s="22">
        <v>0.34316999999999998</v>
      </c>
      <c r="AH98" s="22">
        <v>191.71100000000001</v>
      </c>
      <c r="AI98" s="22">
        <v>-3.4335299999999999E-2</v>
      </c>
      <c r="AJ98" s="22">
        <v>88</v>
      </c>
      <c r="AK98" s="22">
        <v>0.34207199999999999</v>
      </c>
      <c r="AL98">
        <f t="shared" si="18"/>
        <v>34.335299999999997</v>
      </c>
      <c r="AM98">
        <f t="shared" si="19"/>
        <v>11.782844900999997</v>
      </c>
      <c r="AP98" s="9"/>
      <c r="AQ98" s="22">
        <v>0.266876</v>
      </c>
      <c r="AR98" s="22">
        <v>239.066</v>
      </c>
      <c r="AS98" s="22">
        <v>-3.4304800000000003E-2</v>
      </c>
      <c r="AT98" s="22">
        <v>88</v>
      </c>
      <c r="AU98" s="22">
        <v>0.26574700000000001</v>
      </c>
      <c r="AV98">
        <f t="shared" si="20"/>
        <v>34.3048</v>
      </c>
      <c r="AW98">
        <f t="shared" si="21"/>
        <v>9.1551278047999993</v>
      </c>
      <c r="AX98" s="9"/>
      <c r="AY98" s="22">
        <v>0.34316999999999998</v>
      </c>
      <c r="AZ98" s="22">
        <v>286.334</v>
      </c>
      <c r="BA98" s="22">
        <v>-3.4304800000000003E-2</v>
      </c>
      <c r="BB98" s="22">
        <v>88</v>
      </c>
      <c r="BC98" s="22">
        <v>0.34200999999999998</v>
      </c>
      <c r="BD98">
        <f t="shared" si="22"/>
        <v>34.3048</v>
      </c>
      <c r="BE98">
        <f t="shared" si="23"/>
        <v>11.772378216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0.26184099999999999</v>
      </c>
      <c r="H99" s="22">
        <v>49.953499999999998</v>
      </c>
      <c r="I99" s="22">
        <v>-3.4371899999999997E-2</v>
      </c>
      <c r="J99" s="22">
        <v>89</v>
      </c>
      <c r="K99" s="22">
        <v>0.26086399999999998</v>
      </c>
      <c r="L99">
        <f t="shared" si="12"/>
        <v>34.371899999999997</v>
      </c>
      <c r="M99">
        <f t="shared" si="13"/>
        <v>8.9999726678999981</v>
      </c>
      <c r="N99" s="9"/>
      <c r="O99" s="22">
        <v>0.34820600000000002</v>
      </c>
      <c r="P99" s="22">
        <v>97.121799999999993</v>
      </c>
      <c r="Q99" s="22">
        <v>-3.4256000000000002E-2</v>
      </c>
      <c r="R99" s="22">
        <v>89</v>
      </c>
      <c r="S99" s="22">
        <v>0.347076</v>
      </c>
      <c r="T99">
        <f t="shared" si="14"/>
        <v>34.256</v>
      </c>
      <c r="U99">
        <f t="shared" si="15"/>
        <v>11.928144736</v>
      </c>
      <c r="X99" s="9"/>
      <c r="Y99" s="22">
        <v>0.26184099999999999</v>
      </c>
      <c r="Z99" s="22">
        <v>144.392</v>
      </c>
      <c r="AA99" s="22">
        <v>-3.4405499999999999E-2</v>
      </c>
      <c r="AB99" s="22">
        <v>89</v>
      </c>
      <c r="AC99" s="22">
        <v>0.26077299999999998</v>
      </c>
      <c r="AD99">
        <f t="shared" si="16"/>
        <v>34.405499999999996</v>
      </c>
      <c r="AE99">
        <f t="shared" si="17"/>
        <v>9.0087705254999992</v>
      </c>
      <c r="AF99" s="9"/>
      <c r="AG99" s="22">
        <v>0.34820600000000002</v>
      </c>
      <c r="AH99" s="22">
        <v>191.721</v>
      </c>
      <c r="AI99" s="22">
        <v>-3.4320099999999999E-2</v>
      </c>
      <c r="AJ99" s="22">
        <v>89</v>
      </c>
      <c r="AK99" s="22">
        <v>0.34713699999999997</v>
      </c>
      <c r="AL99">
        <f t="shared" si="18"/>
        <v>34.320099999999996</v>
      </c>
      <c r="AM99">
        <f t="shared" si="19"/>
        <v>11.950464740599999</v>
      </c>
      <c r="AP99" s="9"/>
      <c r="AQ99" s="22">
        <v>0.26184099999999999</v>
      </c>
      <c r="AR99" s="22">
        <v>239.07599999999999</v>
      </c>
      <c r="AS99" s="22">
        <v>-3.4323100000000002E-2</v>
      </c>
      <c r="AT99" s="22">
        <v>89</v>
      </c>
      <c r="AU99" s="22">
        <v>0.26077299999999998</v>
      </c>
      <c r="AV99">
        <f t="shared" si="20"/>
        <v>34.323100000000004</v>
      </c>
      <c r="AW99">
        <f t="shared" si="21"/>
        <v>8.9871948271000015</v>
      </c>
      <c r="AX99" s="9"/>
      <c r="AY99" s="22">
        <v>0.34820600000000002</v>
      </c>
      <c r="AZ99" s="22">
        <v>286.34399999999999</v>
      </c>
      <c r="BA99" s="22">
        <v>-3.4289600000000003E-2</v>
      </c>
      <c r="BB99" s="22">
        <v>89</v>
      </c>
      <c r="BC99" s="22">
        <v>0.34704600000000002</v>
      </c>
      <c r="BD99">
        <f t="shared" si="22"/>
        <v>34.2896</v>
      </c>
      <c r="BE99">
        <f t="shared" si="23"/>
        <v>11.939844457600001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0.25680500000000001</v>
      </c>
      <c r="H100" s="22">
        <v>49.963500000000003</v>
      </c>
      <c r="I100" s="22">
        <v>-3.4375000000000003E-2</v>
      </c>
      <c r="J100" s="22">
        <v>90</v>
      </c>
      <c r="K100" s="22">
        <v>0.25567600000000001</v>
      </c>
      <c r="L100">
        <f t="shared" si="12"/>
        <v>34.375</v>
      </c>
      <c r="M100">
        <f t="shared" si="13"/>
        <v>8.8276718750000001</v>
      </c>
      <c r="N100" s="9"/>
      <c r="O100" s="22">
        <v>0.35324100000000003</v>
      </c>
      <c r="P100" s="22">
        <v>97.131900000000002</v>
      </c>
      <c r="Q100" s="22">
        <v>-3.4237700000000003E-2</v>
      </c>
      <c r="R100" s="22">
        <v>90</v>
      </c>
      <c r="S100" s="22">
        <v>0.35211199999999998</v>
      </c>
      <c r="T100">
        <f t="shared" si="14"/>
        <v>34.237700000000004</v>
      </c>
      <c r="U100">
        <f t="shared" si="15"/>
        <v>12.094159385700003</v>
      </c>
      <c r="X100" s="9"/>
      <c r="Y100" s="22">
        <v>0.25680500000000001</v>
      </c>
      <c r="Z100" s="22">
        <v>144.40199999999999</v>
      </c>
      <c r="AA100" s="22">
        <v>-3.4411600000000001E-2</v>
      </c>
      <c r="AB100" s="22">
        <v>90</v>
      </c>
      <c r="AC100" s="22">
        <v>0.25567600000000001</v>
      </c>
      <c r="AD100">
        <f t="shared" si="16"/>
        <v>34.4116</v>
      </c>
      <c r="AE100">
        <f t="shared" si="17"/>
        <v>8.8370709380000001</v>
      </c>
      <c r="AF100" s="9"/>
      <c r="AG100" s="22">
        <v>0.35324100000000003</v>
      </c>
      <c r="AH100" s="22">
        <v>191.73099999999999</v>
      </c>
      <c r="AI100" s="22">
        <v>-3.4307900000000002E-2</v>
      </c>
      <c r="AJ100" s="22">
        <v>90</v>
      </c>
      <c r="AK100" s="22">
        <v>0.35208099999999998</v>
      </c>
      <c r="AL100">
        <f t="shared" si="18"/>
        <v>34.307900000000004</v>
      </c>
      <c r="AM100">
        <f t="shared" si="19"/>
        <v>12.118956903900003</v>
      </c>
      <c r="AP100" s="9"/>
      <c r="AQ100" s="22">
        <v>0.25680500000000001</v>
      </c>
      <c r="AR100" s="22">
        <v>239.08600000000001</v>
      </c>
      <c r="AS100" s="22">
        <v>-3.43445E-2</v>
      </c>
      <c r="AT100" s="22">
        <v>90</v>
      </c>
      <c r="AU100" s="22">
        <v>0.25561499999999998</v>
      </c>
      <c r="AV100">
        <f t="shared" si="20"/>
        <v>34.344499999999996</v>
      </c>
      <c r="AW100">
        <f t="shared" si="21"/>
        <v>8.8198393225</v>
      </c>
      <c r="AX100" s="9"/>
      <c r="AY100" s="22">
        <v>0.35324100000000003</v>
      </c>
      <c r="AZ100" s="22">
        <v>286.35500000000002</v>
      </c>
      <c r="BA100" s="22">
        <v>-3.4292599999999999E-2</v>
      </c>
      <c r="BB100" s="22">
        <v>90</v>
      </c>
      <c r="BC100" s="22">
        <v>0.35217300000000001</v>
      </c>
      <c r="BD100">
        <f t="shared" si="22"/>
        <v>34.2926</v>
      </c>
      <c r="BE100">
        <f t="shared" si="23"/>
        <v>12.113552316600002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0.25176999999999999</v>
      </c>
      <c r="H101" s="22">
        <v>49.973599999999998</v>
      </c>
      <c r="I101" s="22">
        <v>-3.4365800000000002E-2</v>
      </c>
      <c r="J101" s="22">
        <v>91</v>
      </c>
      <c r="K101" s="22">
        <v>0.250641</v>
      </c>
      <c r="L101">
        <f t="shared" si="12"/>
        <v>34.3658</v>
      </c>
      <c r="M101">
        <f t="shared" si="13"/>
        <v>8.6522774659999993</v>
      </c>
      <c r="N101" s="9"/>
      <c r="O101" s="22">
        <v>0.35827599999999998</v>
      </c>
      <c r="P101" s="22">
        <v>97.141999999999996</v>
      </c>
      <c r="Q101" s="22">
        <v>-3.4225499999999999E-2</v>
      </c>
      <c r="R101" s="22">
        <v>91</v>
      </c>
      <c r="S101" s="22">
        <v>0.357178</v>
      </c>
      <c r="T101">
        <f t="shared" si="14"/>
        <v>34.225499999999997</v>
      </c>
      <c r="U101">
        <f t="shared" si="15"/>
        <v>12.262175237999998</v>
      </c>
      <c r="X101" s="9"/>
      <c r="Y101" s="22">
        <v>0.25176999999999999</v>
      </c>
      <c r="Z101" s="22">
        <v>144.41200000000001</v>
      </c>
      <c r="AA101" s="22">
        <v>-3.43872E-2</v>
      </c>
      <c r="AB101" s="22">
        <v>91</v>
      </c>
      <c r="AC101" s="22">
        <v>0.250641</v>
      </c>
      <c r="AD101">
        <f t="shared" si="16"/>
        <v>34.3872</v>
      </c>
      <c r="AE101">
        <f t="shared" si="17"/>
        <v>8.6576653439999998</v>
      </c>
      <c r="AF101" s="9"/>
      <c r="AG101" s="22">
        <v>0.35827599999999998</v>
      </c>
      <c r="AH101" s="22">
        <v>191.74100000000001</v>
      </c>
      <c r="AI101" s="22">
        <v>-3.4307900000000002E-2</v>
      </c>
      <c r="AJ101" s="22">
        <v>91</v>
      </c>
      <c r="AK101" s="22">
        <v>0.35714699999999999</v>
      </c>
      <c r="AL101">
        <f t="shared" si="18"/>
        <v>34.307900000000004</v>
      </c>
      <c r="AM101">
        <f t="shared" si="19"/>
        <v>12.2916971804</v>
      </c>
      <c r="AP101" s="9"/>
      <c r="AQ101" s="22">
        <v>0.25176999999999999</v>
      </c>
      <c r="AR101" s="22">
        <v>239.096</v>
      </c>
      <c r="AS101" s="22">
        <v>-3.4350600000000002E-2</v>
      </c>
      <c r="AT101" s="22">
        <v>91</v>
      </c>
      <c r="AU101" s="22">
        <v>0.250641</v>
      </c>
      <c r="AV101">
        <f t="shared" si="20"/>
        <v>34.3506</v>
      </c>
      <c r="AW101">
        <f t="shared" si="21"/>
        <v>8.648450561999999</v>
      </c>
      <c r="AX101" s="9"/>
      <c r="AY101" s="22">
        <v>0.35827599999999998</v>
      </c>
      <c r="AZ101" s="22">
        <v>286.36500000000001</v>
      </c>
      <c r="BA101" s="22">
        <v>-3.4292599999999999E-2</v>
      </c>
      <c r="BB101" s="22">
        <v>91</v>
      </c>
      <c r="BC101" s="22">
        <v>0.35714699999999999</v>
      </c>
      <c r="BD101">
        <f t="shared" si="22"/>
        <v>34.2926</v>
      </c>
      <c r="BE101">
        <f t="shared" si="23"/>
        <v>12.2862155576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0.24673500000000001</v>
      </c>
      <c r="H102" s="22">
        <v>49.983699999999999</v>
      </c>
      <c r="I102" s="22">
        <v>-3.4365800000000002E-2</v>
      </c>
      <c r="J102" s="22">
        <v>92</v>
      </c>
      <c r="K102" s="22">
        <v>0.245697</v>
      </c>
      <c r="L102">
        <f t="shared" si="12"/>
        <v>34.3658</v>
      </c>
      <c r="M102">
        <f t="shared" si="13"/>
        <v>8.4792456630000004</v>
      </c>
      <c r="N102" s="9"/>
      <c r="O102" s="22">
        <v>0.36331200000000002</v>
      </c>
      <c r="P102" s="22">
        <v>97.152000000000001</v>
      </c>
      <c r="Q102" s="22">
        <v>-3.4225499999999999E-2</v>
      </c>
      <c r="R102" s="22">
        <v>92</v>
      </c>
      <c r="S102" s="22">
        <v>0.36224400000000001</v>
      </c>
      <c r="T102">
        <f t="shared" si="14"/>
        <v>34.225499999999997</v>
      </c>
      <c r="U102">
        <f t="shared" si="15"/>
        <v>12.434534855999999</v>
      </c>
      <c r="X102" s="9"/>
      <c r="Y102" s="22">
        <v>0.24673500000000001</v>
      </c>
      <c r="Z102" s="22">
        <v>144.422</v>
      </c>
      <c r="AA102" s="22">
        <v>-3.4378100000000002E-2</v>
      </c>
      <c r="AB102" s="22">
        <v>92</v>
      </c>
      <c r="AC102" s="22">
        <v>0.245697</v>
      </c>
      <c r="AD102">
        <f t="shared" si="16"/>
        <v>34.378100000000003</v>
      </c>
      <c r="AE102">
        <f t="shared" si="17"/>
        <v>8.482280503500002</v>
      </c>
      <c r="AF102" s="9"/>
      <c r="AG102" s="22">
        <v>0.36331200000000002</v>
      </c>
      <c r="AH102" s="22">
        <v>191.751</v>
      </c>
      <c r="AI102" s="22">
        <v>-3.4307900000000002E-2</v>
      </c>
      <c r="AJ102" s="22">
        <v>92</v>
      </c>
      <c r="AK102" s="22">
        <v>0.36215199999999997</v>
      </c>
      <c r="AL102">
        <f t="shared" si="18"/>
        <v>34.307900000000004</v>
      </c>
      <c r="AM102">
        <f t="shared" si="19"/>
        <v>12.464471764800003</v>
      </c>
      <c r="AP102" s="9"/>
      <c r="AQ102" s="22">
        <v>0.24673500000000001</v>
      </c>
      <c r="AR102" s="22">
        <v>239.10599999999999</v>
      </c>
      <c r="AS102" s="22">
        <v>-3.4368900000000001E-2</v>
      </c>
      <c r="AT102" s="22">
        <v>92</v>
      </c>
      <c r="AU102" s="22">
        <v>0.24563599999999999</v>
      </c>
      <c r="AV102">
        <f t="shared" si="20"/>
        <v>34.368900000000004</v>
      </c>
      <c r="AW102">
        <f t="shared" si="21"/>
        <v>8.4800105415000004</v>
      </c>
      <c r="AX102" s="9"/>
      <c r="AY102" s="22">
        <v>0.36331200000000002</v>
      </c>
      <c r="AZ102" s="22">
        <v>286.375</v>
      </c>
      <c r="BA102" s="22">
        <v>-3.4295699999999998E-2</v>
      </c>
      <c r="BB102" s="22">
        <v>92</v>
      </c>
      <c r="BC102" s="22">
        <v>0.36230499999999999</v>
      </c>
      <c r="BD102">
        <f t="shared" si="22"/>
        <v>34.295699999999997</v>
      </c>
      <c r="BE102">
        <f t="shared" si="23"/>
        <v>12.4600393584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0.241699</v>
      </c>
      <c r="H103" s="22">
        <v>49.993699999999997</v>
      </c>
      <c r="I103" s="22">
        <v>-3.43597E-2</v>
      </c>
      <c r="J103" s="22">
        <v>93</v>
      </c>
      <c r="K103" s="22">
        <v>0.24066199999999999</v>
      </c>
      <c r="L103">
        <f t="shared" si="12"/>
        <v>34.359699999999997</v>
      </c>
      <c r="M103">
        <f t="shared" si="13"/>
        <v>8.3047051302999986</v>
      </c>
      <c r="N103" s="9"/>
      <c r="O103" s="22">
        <v>0.36834699999999998</v>
      </c>
      <c r="P103" s="22">
        <v>97.162099999999995</v>
      </c>
      <c r="Q103" s="22">
        <v>-3.4234599999999997E-2</v>
      </c>
      <c r="R103" s="22">
        <v>93</v>
      </c>
      <c r="S103" s="22">
        <v>0.36721799999999999</v>
      </c>
      <c r="T103">
        <f t="shared" si="14"/>
        <v>34.2346</v>
      </c>
      <c r="U103">
        <f t="shared" si="15"/>
        <v>12.6102122062</v>
      </c>
      <c r="X103" s="9"/>
      <c r="Y103" s="22">
        <v>0.241699</v>
      </c>
      <c r="Z103" s="22">
        <v>144.43299999999999</v>
      </c>
      <c r="AA103" s="22">
        <v>-3.4375000000000003E-2</v>
      </c>
      <c r="AB103" s="22">
        <v>93</v>
      </c>
      <c r="AC103" s="22">
        <v>0.24063100000000001</v>
      </c>
      <c r="AD103">
        <f t="shared" si="16"/>
        <v>34.375</v>
      </c>
      <c r="AE103">
        <f t="shared" si="17"/>
        <v>8.3084031249999999</v>
      </c>
      <c r="AF103" s="9"/>
      <c r="AG103" s="22">
        <v>0.36834699999999998</v>
      </c>
      <c r="AH103" s="22">
        <v>191.761</v>
      </c>
      <c r="AI103" s="22">
        <v>-3.4292599999999999E-2</v>
      </c>
      <c r="AJ103" s="22">
        <v>93</v>
      </c>
      <c r="AK103" s="22">
        <v>0.36721799999999999</v>
      </c>
      <c r="AL103">
        <f t="shared" si="18"/>
        <v>34.2926</v>
      </c>
      <c r="AM103">
        <f t="shared" si="19"/>
        <v>12.6315763322</v>
      </c>
      <c r="AP103" s="9"/>
      <c r="AQ103" s="22">
        <v>0.241699</v>
      </c>
      <c r="AR103" s="22">
        <v>239.11600000000001</v>
      </c>
      <c r="AS103" s="22">
        <v>-3.4390299999999999E-2</v>
      </c>
      <c r="AT103" s="22">
        <v>93</v>
      </c>
      <c r="AU103" s="22">
        <v>0.24063100000000001</v>
      </c>
      <c r="AV103">
        <f t="shared" si="20"/>
        <v>34.390299999999996</v>
      </c>
      <c r="AW103">
        <f t="shared" si="21"/>
        <v>8.3121011196999994</v>
      </c>
      <c r="AX103" s="9"/>
      <c r="AY103" s="22">
        <v>0.36834699999999998</v>
      </c>
      <c r="AZ103" s="22">
        <v>286.38499999999999</v>
      </c>
      <c r="BA103" s="22">
        <v>-3.4292599999999999E-2</v>
      </c>
      <c r="BB103" s="22">
        <v>93</v>
      </c>
      <c r="BC103" s="22">
        <v>0.36715700000000001</v>
      </c>
      <c r="BD103">
        <f t="shared" si="22"/>
        <v>34.2926</v>
      </c>
      <c r="BE103">
        <f t="shared" si="23"/>
        <v>12.6315763322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0.23666400000000001</v>
      </c>
      <c r="H104" s="22">
        <v>50.003799999999998</v>
      </c>
      <c r="I104" s="22">
        <v>-3.4365800000000002E-2</v>
      </c>
      <c r="J104" s="22">
        <v>94</v>
      </c>
      <c r="K104" s="22">
        <v>0.235626</v>
      </c>
      <c r="L104">
        <f t="shared" si="12"/>
        <v>34.3658</v>
      </c>
      <c r="M104">
        <f t="shared" si="13"/>
        <v>8.1331476912000014</v>
      </c>
      <c r="N104" s="9"/>
      <c r="O104" s="22">
        <v>0.37338300000000002</v>
      </c>
      <c r="P104" s="22">
        <v>97.172200000000004</v>
      </c>
      <c r="Q104" s="22">
        <v>-3.4240699999999999E-2</v>
      </c>
      <c r="R104" s="22">
        <v>94</v>
      </c>
      <c r="S104" s="22">
        <v>0.372253</v>
      </c>
      <c r="T104">
        <f t="shared" si="14"/>
        <v>34.240699999999997</v>
      </c>
      <c r="U104">
        <f t="shared" si="15"/>
        <v>12.7848952881</v>
      </c>
      <c r="X104" s="9"/>
      <c r="Y104" s="22">
        <v>0.23666400000000001</v>
      </c>
      <c r="Z104" s="22">
        <v>144.44300000000001</v>
      </c>
      <c r="AA104" s="22">
        <v>-3.4390299999999999E-2</v>
      </c>
      <c r="AB104" s="22">
        <v>94</v>
      </c>
      <c r="AC104" s="22">
        <v>0.23553499999999999</v>
      </c>
      <c r="AD104">
        <f t="shared" si="16"/>
        <v>34.390299999999996</v>
      </c>
      <c r="AE104">
        <f t="shared" si="17"/>
        <v>8.1389459591999991</v>
      </c>
      <c r="AF104" s="9"/>
      <c r="AG104" s="22">
        <v>0.37338300000000002</v>
      </c>
      <c r="AH104" s="22">
        <v>191.77099999999999</v>
      </c>
      <c r="AI104" s="22">
        <v>-3.4280400000000003E-2</v>
      </c>
      <c r="AJ104" s="22">
        <v>94</v>
      </c>
      <c r="AK104" s="22">
        <v>0.372284</v>
      </c>
      <c r="AL104">
        <f t="shared" si="18"/>
        <v>34.2804</v>
      </c>
      <c r="AM104">
        <f t="shared" si="19"/>
        <v>12.799718593200001</v>
      </c>
      <c r="AP104" s="9"/>
      <c r="AQ104" s="22">
        <v>0.23666400000000001</v>
      </c>
      <c r="AR104" s="22">
        <v>239.126</v>
      </c>
      <c r="AS104" s="22">
        <v>-3.4414699999999999E-2</v>
      </c>
      <c r="AT104" s="22">
        <v>94</v>
      </c>
      <c r="AU104" s="22">
        <v>0.23565700000000001</v>
      </c>
      <c r="AV104">
        <f t="shared" si="20"/>
        <v>34.414699999999996</v>
      </c>
      <c r="AW104">
        <f t="shared" si="21"/>
        <v>8.1447205607999997</v>
      </c>
      <c r="AX104" s="9"/>
      <c r="AY104" s="22">
        <v>0.37338300000000002</v>
      </c>
      <c r="AZ104" s="22">
        <v>286.39499999999998</v>
      </c>
      <c r="BA104" s="22">
        <v>-3.4280400000000003E-2</v>
      </c>
      <c r="BB104" s="22">
        <v>94</v>
      </c>
      <c r="BC104" s="22">
        <v>0.37222300000000003</v>
      </c>
      <c r="BD104">
        <f t="shared" si="22"/>
        <v>34.2804</v>
      </c>
      <c r="BE104">
        <f t="shared" si="23"/>
        <v>12.799718593200001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0.231628</v>
      </c>
      <c r="H105" s="22">
        <v>50.0139</v>
      </c>
      <c r="I105" s="22">
        <v>-3.4368900000000001E-2</v>
      </c>
      <c r="J105" s="22">
        <v>95</v>
      </c>
      <c r="K105" s="22">
        <v>0.230652</v>
      </c>
      <c r="L105">
        <f t="shared" si="12"/>
        <v>34.368900000000004</v>
      </c>
      <c r="M105">
        <f t="shared" si="13"/>
        <v>7.9607995692000006</v>
      </c>
      <c r="N105" s="9"/>
      <c r="O105" s="22">
        <v>0.37841799999999998</v>
      </c>
      <c r="P105" s="22">
        <v>97.182299999999998</v>
      </c>
      <c r="Q105" s="22">
        <v>-3.4225499999999999E-2</v>
      </c>
      <c r="R105" s="22">
        <v>95</v>
      </c>
      <c r="S105" s="22">
        <v>0.37735000000000002</v>
      </c>
      <c r="T105">
        <f t="shared" si="14"/>
        <v>34.225499999999997</v>
      </c>
      <c r="U105">
        <f t="shared" si="15"/>
        <v>12.951545258999998</v>
      </c>
      <c r="X105" s="9"/>
      <c r="Y105" s="22">
        <v>0.231628</v>
      </c>
      <c r="Z105" s="22">
        <v>144.453</v>
      </c>
      <c r="AA105" s="22">
        <v>-3.43872E-2</v>
      </c>
      <c r="AB105" s="22">
        <v>95</v>
      </c>
      <c r="AC105" s="22">
        <v>0.23055999999999999</v>
      </c>
      <c r="AD105">
        <f t="shared" si="16"/>
        <v>34.3872</v>
      </c>
      <c r="AE105">
        <f t="shared" si="17"/>
        <v>7.9650383616000004</v>
      </c>
      <c r="AF105" s="9"/>
      <c r="AG105" s="22">
        <v>0.37841799999999998</v>
      </c>
      <c r="AH105" s="22">
        <v>191.78100000000001</v>
      </c>
      <c r="AI105" s="22">
        <v>-3.4258999999999998E-2</v>
      </c>
      <c r="AJ105" s="22">
        <v>95</v>
      </c>
      <c r="AK105" s="22">
        <v>0.37731900000000002</v>
      </c>
      <c r="AL105">
        <f t="shared" si="18"/>
        <v>34.259</v>
      </c>
      <c r="AM105">
        <f t="shared" si="19"/>
        <v>12.964222262</v>
      </c>
      <c r="AP105" s="9"/>
      <c r="AQ105" s="22">
        <v>0.231628</v>
      </c>
      <c r="AR105" s="22">
        <v>239.136</v>
      </c>
      <c r="AS105" s="22">
        <v>-3.4420800000000001E-2</v>
      </c>
      <c r="AT105" s="22">
        <v>95</v>
      </c>
      <c r="AU105" s="22">
        <v>0.23053000000000001</v>
      </c>
      <c r="AV105">
        <f t="shared" si="20"/>
        <v>34.4208</v>
      </c>
      <c r="AW105">
        <f t="shared" si="21"/>
        <v>7.9728210623999995</v>
      </c>
      <c r="AX105" s="9"/>
      <c r="AY105" s="22">
        <v>0.37841799999999998</v>
      </c>
      <c r="AZ105" s="22">
        <v>286.40499999999997</v>
      </c>
      <c r="BA105" s="22">
        <v>-3.4256000000000002E-2</v>
      </c>
      <c r="BB105" s="22">
        <v>95</v>
      </c>
      <c r="BC105" s="22">
        <v>0.37735000000000002</v>
      </c>
      <c r="BD105">
        <f t="shared" si="22"/>
        <v>34.256</v>
      </c>
      <c r="BE105">
        <f t="shared" si="23"/>
        <v>12.963087007999999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0.22659299999999999</v>
      </c>
      <c r="H106" s="22">
        <v>50.024000000000001</v>
      </c>
      <c r="I106" s="22">
        <v>-3.4381099999999998E-2</v>
      </c>
      <c r="J106" s="22">
        <v>96</v>
      </c>
      <c r="K106" s="22">
        <v>0.22561600000000001</v>
      </c>
      <c r="L106">
        <f t="shared" si="12"/>
        <v>34.381099999999996</v>
      </c>
      <c r="M106">
        <f t="shared" si="13"/>
        <v>7.7905165922999986</v>
      </c>
      <c r="N106" s="9"/>
      <c r="O106" s="22">
        <v>0.38345299999999999</v>
      </c>
      <c r="P106" s="22">
        <v>97.192300000000003</v>
      </c>
      <c r="Q106" s="22">
        <v>-3.4225499999999999E-2</v>
      </c>
      <c r="R106" s="22">
        <v>96</v>
      </c>
      <c r="S106" s="22">
        <v>0.382324</v>
      </c>
      <c r="T106">
        <f t="shared" si="14"/>
        <v>34.225499999999997</v>
      </c>
      <c r="U106">
        <f t="shared" si="15"/>
        <v>13.123870651499999</v>
      </c>
      <c r="X106" s="9"/>
      <c r="Y106" s="22">
        <v>0.22659299999999999</v>
      </c>
      <c r="Z106" s="22">
        <v>144.46299999999999</v>
      </c>
      <c r="AA106" s="22">
        <v>-3.4375000000000003E-2</v>
      </c>
      <c r="AB106" s="22">
        <v>96</v>
      </c>
      <c r="AC106" s="22">
        <v>0.225494</v>
      </c>
      <c r="AD106">
        <f t="shared" si="16"/>
        <v>34.375</v>
      </c>
      <c r="AE106">
        <f t="shared" si="17"/>
        <v>7.7891343749999997</v>
      </c>
      <c r="AF106" s="9"/>
      <c r="AG106" s="22">
        <v>0.38345299999999999</v>
      </c>
      <c r="AH106" s="22">
        <v>191.791</v>
      </c>
      <c r="AI106" s="22">
        <v>-3.4237700000000003E-2</v>
      </c>
      <c r="AJ106" s="22">
        <v>96</v>
      </c>
      <c r="AK106" s="22">
        <v>0.382355</v>
      </c>
      <c r="AL106">
        <f t="shared" si="18"/>
        <v>34.237700000000004</v>
      </c>
      <c r="AM106">
        <f t="shared" si="19"/>
        <v>13.128548778100001</v>
      </c>
      <c r="AP106" s="9"/>
      <c r="AQ106" s="22">
        <v>0.22659299999999999</v>
      </c>
      <c r="AR106" s="22">
        <v>239.14699999999999</v>
      </c>
      <c r="AS106" s="22">
        <v>-3.4417700000000002E-2</v>
      </c>
      <c r="AT106" s="22">
        <v>96</v>
      </c>
      <c r="AU106" s="22">
        <v>0.22561600000000001</v>
      </c>
      <c r="AV106">
        <f t="shared" si="20"/>
        <v>34.417700000000004</v>
      </c>
      <c r="AW106">
        <f t="shared" si="21"/>
        <v>7.7988098961000007</v>
      </c>
      <c r="AX106" s="9"/>
      <c r="AY106" s="22">
        <v>0.38345299999999999</v>
      </c>
      <c r="AZ106" s="22">
        <v>286.41500000000002</v>
      </c>
      <c r="BA106" s="22">
        <v>-3.4231600000000001E-2</v>
      </c>
      <c r="BB106" s="22">
        <v>96</v>
      </c>
      <c r="BC106" s="22">
        <v>0.382355</v>
      </c>
      <c r="BD106">
        <f t="shared" si="22"/>
        <v>34.2316</v>
      </c>
      <c r="BE106">
        <f t="shared" si="23"/>
        <v>13.1262097148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0.221558</v>
      </c>
      <c r="H107" s="22">
        <v>50.033999999999999</v>
      </c>
      <c r="I107" s="22">
        <v>-3.4402500000000003E-2</v>
      </c>
      <c r="J107" s="22">
        <v>97</v>
      </c>
      <c r="K107" s="22">
        <v>0.22048999999999999</v>
      </c>
      <c r="L107">
        <f t="shared" si="12"/>
        <v>34.402500000000003</v>
      </c>
      <c r="M107">
        <f t="shared" si="13"/>
        <v>7.622149095000001</v>
      </c>
      <c r="N107" s="9"/>
      <c r="O107" s="22">
        <v>0.38848899999999997</v>
      </c>
      <c r="P107" s="22">
        <v>97.202399999999997</v>
      </c>
      <c r="Q107" s="22">
        <v>-3.4204100000000001E-2</v>
      </c>
      <c r="R107" s="22">
        <v>97</v>
      </c>
      <c r="S107" s="22">
        <v>0.387299</v>
      </c>
      <c r="T107">
        <f t="shared" si="14"/>
        <v>34.204100000000004</v>
      </c>
      <c r="U107">
        <f t="shared" si="15"/>
        <v>13.287916604900001</v>
      </c>
      <c r="X107" s="9"/>
      <c r="Y107" s="22">
        <v>0.221558</v>
      </c>
      <c r="Z107" s="22">
        <v>144.47300000000001</v>
      </c>
      <c r="AA107" s="22">
        <v>-3.4378100000000002E-2</v>
      </c>
      <c r="AB107" s="22">
        <v>97</v>
      </c>
      <c r="AC107" s="22">
        <v>0.220581</v>
      </c>
      <c r="AD107">
        <f t="shared" si="16"/>
        <v>34.378100000000003</v>
      </c>
      <c r="AE107">
        <f t="shared" si="17"/>
        <v>7.6167430798000009</v>
      </c>
      <c r="AF107" s="9"/>
      <c r="AG107" s="22">
        <v>0.38848899999999997</v>
      </c>
      <c r="AH107" s="22">
        <v>191.80099999999999</v>
      </c>
      <c r="AI107" s="22">
        <v>-3.4225499999999999E-2</v>
      </c>
      <c r="AJ107" s="22">
        <v>97</v>
      </c>
      <c r="AK107" s="22">
        <v>0.38742100000000002</v>
      </c>
      <c r="AL107">
        <f t="shared" si="18"/>
        <v>34.225499999999997</v>
      </c>
      <c r="AM107">
        <f t="shared" si="19"/>
        <v>13.296230269499997</v>
      </c>
      <c r="AP107" s="9"/>
      <c r="AQ107" s="22">
        <v>0.221558</v>
      </c>
      <c r="AR107" s="22">
        <v>239.15700000000001</v>
      </c>
      <c r="AS107" s="22">
        <v>-3.4414699999999999E-2</v>
      </c>
      <c r="AT107" s="22">
        <v>97</v>
      </c>
      <c r="AU107" s="22">
        <v>0.22045899999999999</v>
      </c>
      <c r="AV107">
        <f t="shared" si="20"/>
        <v>34.414699999999996</v>
      </c>
      <c r="AW107">
        <f t="shared" si="21"/>
        <v>7.6248521025999993</v>
      </c>
      <c r="AX107" s="9"/>
      <c r="AY107" s="22">
        <v>0.38848899999999997</v>
      </c>
      <c r="AZ107" s="22">
        <v>286.42500000000001</v>
      </c>
      <c r="BA107" s="22">
        <v>-3.4219399999999997E-2</v>
      </c>
      <c r="BB107" s="22">
        <v>97</v>
      </c>
      <c r="BC107" s="22">
        <v>0.38745099999999999</v>
      </c>
      <c r="BD107">
        <f t="shared" si="22"/>
        <v>34.2194</v>
      </c>
      <c r="BE107">
        <f t="shared" si="23"/>
        <v>13.2938604866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0.21652199999999999</v>
      </c>
      <c r="H108" s="22">
        <v>50.0441</v>
      </c>
      <c r="I108" s="22">
        <v>-3.4408599999999998E-2</v>
      </c>
      <c r="J108" s="22">
        <v>98</v>
      </c>
      <c r="K108" s="22">
        <v>0.21551500000000001</v>
      </c>
      <c r="L108">
        <f t="shared" si="12"/>
        <v>34.4086</v>
      </c>
      <c r="M108">
        <f t="shared" si="13"/>
        <v>7.4502188891999994</v>
      </c>
      <c r="N108" s="9"/>
      <c r="O108" s="22">
        <v>0.39352399999999998</v>
      </c>
      <c r="P108" s="22">
        <v>97.212500000000006</v>
      </c>
      <c r="Q108" s="22">
        <v>-3.4188799999999998E-2</v>
      </c>
      <c r="R108" s="22">
        <v>98</v>
      </c>
      <c r="S108" s="22">
        <v>0.39236500000000002</v>
      </c>
      <c r="T108">
        <f t="shared" si="14"/>
        <v>34.188800000000001</v>
      </c>
      <c r="U108">
        <f t="shared" si="15"/>
        <v>13.4541133312</v>
      </c>
      <c r="X108" s="9"/>
      <c r="Y108" s="22">
        <v>0.21652199999999999</v>
      </c>
      <c r="Z108" s="22">
        <v>144.483</v>
      </c>
      <c r="AA108" s="22">
        <v>-3.4393300000000002E-2</v>
      </c>
      <c r="AB108" s="22">
        <v>98</v>
      </c>
      <c r="AC108" s="22">
        <v>0.215424</v>
      </c>
      <c r="AD108">
        <f t="shared" si="16"/>
        <v>34.393300000000004</v>
      </c>
      <c r="AE108">
        <f t="shared" si="17"/>
        <v>7.4469061026000007</v>
      </c>
      <c r="AF108" s="9"/>
      <c r="AG108" s="22">
        <v>0.39352399999999998</v>
      </c>
      <c r="AH108" s="22">
        <v>191.81100000000001</v>
      </c>
      <c r="AI108" s="22">
        <v>-3.4216299999999998E-2</v>
      </c>
      <c r="AJ108" s="22">
        <v>98</v>
      </c>
      <c r="AK108" s="22">
        <v>0.39248699999999997</v>
      </c>
      <c r="AL108">
        <f t="shared" si="18"/>
        <v>34.216299999999997</v>
      </c>
      <c r="AM108">
        <f t="shared" si="19"/>
        <v>13.464935241199997</v>
      </c>
      <c r="AP108" s="9"/>
      <c r="AQ108" s="22">
        <v>0.21652199999999999</v>
      </c>
      <c r="AR108" s="22">
        <v>239.167</v>
      </c>
      <c r="AS108" s="22">
        <v>-3.4402500000000003E-2</v>
      </c>
      <c r="AT108" s="22">
        <v>98</v>
      </c>
      <c r="AU108" s="22">
        <v>0.21548500000000001</v>
      </c>
      <c r="AV108">
        <f t="shared" si="20"/>
        <v>34.402500000000003</v>
      </c>
      <c r="AW108">
        <f t="shared" si="21"/>
        <v>7.4488981050000005</v>
      </c>
      <c r="AX108" s="9"/>
      <c r="AY108" s="22">
        <v>0.39352399999999998</v>
      </c>
      <c r="AZ108" s="22">
        <v>286.435</v>
      </c>
      <c r="BA108" s="22">
        <v>-3.4219399999999997E-2</v>
      </c>
      <c r="BB108" s="22">
        <v>98</v>
      </c>
      <c r="BC108" s="22">
        <v>0.39248699999999997</v>
      </c>
      <c r="BD108">
        <f t="shared" si="22"/>
        <v>34.2194</v>
      </c>
      <c r="BE108">
        <f t="shared" si="23"/>
        <v>13.4661551656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0.21148700000000001</v>
      </c>
      <c r="H109" s="22">
        <v>50.054200000000002</v>
      </c>
      <c r="I109" s="22">
        <v>-3.4411600000000001E-2</v>
      </c>
      <c r="J109" s="22">
        <v>99</v>
      </c>
      <c r="K109" s="22">
        <v>0.21038799999999999</v>
      </c>
      <c r="L109">
        <f t="shared" si="12"/>
        <v>34.4116</v>
      </c>
      <c r="M109">
        <f t="shared" si="13"/>
        <v>7.2776060492000001</v>
      </c>
      <c r="N109" s="9"/>
      <c r="O109" s="22">
        <v>0.39856000000000003</v>
      </c>
      <c r="P109" s="22">
        <v>97.222499999999997</v>
      </c>
      <c r="Q109" s="22">
        <v>-3.4191899999999997E-2</v>
      </c>
      <c r="R109" s="22">
        <v>99</v>
      </c>
      <c r="S109" s="22">
        <v>0.39746100000000001</v>
      </c>
      <c r="T109">
        <f t="shared" si="14"/>
        <v>34.191899999999997</v>
      </c>
      <c r="U109">
        <f t="shared" si="15"/>
        <v>13.627523664</v>
      </c>
      <c r="X109" s="9"/>
      <c r="Y109" s="22">
        <v>0.21148700000000001</v>
      </c>
      <c r="Z109" s="22">
        <v>144.49299999999999</v>
      </c>
      <c r="AA109" s="22">
        <v>-3.4411600000000001E-2</v>
      </c>
      <c r="AB109" s="22">
        <v>99</v>
      </c>
      <c r="AC109" s="22">
        <v>0.21041899999999999</v>
      </c>
      <c r="AD109">
        <f t="shared" si="16"/>
        <v>34.4116</v>
      </c>
      <c r="AE109">
        <f t="shared" si="17"/>
        <v>7.2776060492000001</v>
      </c>
      <c r="AF109" s="9"/>
      <c r="AG109" s="22">
        <v>0.39856000000000003</v>
      </c>
      <c r="AH109" s="22">
        <v>191.821</v>
      </c>
      <c r="AI109" s="22">
        <v>-3.42224E-2</v>
      </c>
      <c r="AJ109" s="22">
        <v>99</v>
      </c>
      <c r="AK109" s="22">
        <v>0.39739999999999998</v>
      </c>
      <c r="AL109">
        <f t="shared" si="18"/>
        <v>34.2224</v>
      </c>
      <c r="AM109">
        <f t="shared" si="19"/>
        <v>13.639679744</v>
      </c>
      <c r="AP109" s="9"/>
      <c r="AQ109" s="22">
        <v>0.21148700000000001</v>
      </c>
      <c r="AR109" s="22">
        <v>239.17699999999999</v>
      </c>
      <c r="AS109" s="22">
        <v>-3.4408599999999998E-2</v>
      </c>
      <c r="AT109" s="22">
        <v>99</v>
      </c>
      <c r="AU109" s="22">
        <v>0.21038799999999999</v>
      </c>
      <c r="AV109">
        <f t="shared" si="20"/>
        <v>34.4086</v>
      </c>
      <c r="AW109">
        <f t="shared" si="21"/>
        <v>7.2769715882000003</v>
      </c>
      <c r="AX109" s="9"/>
      <c r="AY109" s="22">
        <v>0.39856000000000003</v>
      </c>
      <c r="AZ109" s="22">
        <v>286.44499999999999</v>
      </c>
      <c r="BA109" s="22">
        <v>-3.4204100000000001E-2</v>
      </c>
      <c r="BB109" s="22">
        <v>99</v>
      </c>
      <c r="BC109" s="22">
        <v>0.39739999999999998</v>
      </c>
      <c r="BD109">
        <f t="shared" si="22"/>
        <v>34.204100000000004</v>
      </c>
      <c r="BE109">
        <f t="shared" si="23"/>
        <v>13.632386096000003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0.206451</v>
      </c>
      <c r="H110" s="22">
        <v>50.0642</v>
      </c>
      <c r="I110" s="22">
        <v>-3.4429899999999999E-2</v>
      </c>
      <c r="J110" s="22">
        <v>100</v>
      </c>
      <c r="K110" s="22">
        <v>0.20547499999999999</v>
      </c>
      <c r="L110">
        <f t="shared" si="12"/>
        <v>34.429899999999996</v>
      </c>
      <c r="M110">
        <f t="shared" si="13"/>
        <v>7.108087284899999</v>
      </c>
      <c r="N110" s="9"/>
      <c r="O110" s="22">
        <v>0.40359499999999998</v>
      </c>
      <c r="P110" s="22">
        <v>97.232600000000005</v>
      </c>
      <c r="Q110" s="22">
        <v>-3.42072E-2</v>
      </c>
      <c r="R110" s="22">
        <v>100</v>
      </c>
      <c r="S110" s="22">
        <v>0.40249600000000002</v>
      </c>
      <c r="T110">
        <f t="shared" si="14"/>
        <v>34.2072</v>
      </c>
      <c r="U110">
        <f t="shared" si="15"/>
        <v>13.805854883999999</v>
      </c>
      <c r="X110" s="9"/>
      <c r="Y110" s="22">
        <v>0.206451</v>
      </c>
      <c r="Z110" s="22">
        <v>144.50299999999999</v>
      </c>
      <c r="AA110" s="22">
        <v>-3.4414699999999999E-2</v>
      </c>
      <c r="AB110" s="22">
        <v>100</v>
      </c>
      <c r="AC110" s="22">
        <v>0.205322</v>
      </c>
      <c r="AD110">
        <f t="shared" si="16"/>
        <v>34.414699999999996</v>
      </c>
      <c r="AE110">
        <f t="shared" si="17"/>
        <v>7.104949229699999</v>
      </c>
      <c r="AF110" s="9"/>
      <c r="AG110" s="22">
        <v>0.40359499999999998</v>
      </c>
      <c r="AH110" s="22">
        <v>191.83099999999999</v>
      </c>
      <c r="AI110" s="22">
        <v>-3.4219399999999997E-2</v>
      </c>
      <c r="AJ110" s="22">
        <v>100</v>
      </c>
      <c r="AK110" s="22">
        <v>0.40252700000000002</v>
      </c>
      <c r="AL110">
        <f t="shared" si="18"/>
        <v>34.2194</v>
      </c>
      <c r="AM110">
        <f t="shared" si="19"/>
        <v>13.810778743</v>
      </c>
      <c r="AP110" s="9"/>
      <c r="AQ110" s="22">
        <v>0.206451</v>
      </c>
      <c r="AR110" s="22">
        <v>239.18700000000001</v>
      </c>
      <c r="AS110" s="22">
        <v>-3.4402500000000003E-2</v>
      </c>
      <c r="AT110" s="22">
        <v>100</v>
      </c>
      <c r="AU110" s="22">
        <v>0.20541400000000001</v>
      </c>
      <c r="AV110">
        <f t="shared" si="20"/>
        <v>34.402500000000003</v>
      </c>
      <c r="AW110">
        <f t="shared" si="21"/>
        <v>7.1024305275000001</v>
      </c>
      <c r="AX110" s="9"/>
      <c r="AY110" s="22">
        <v>0.40359499999999998</v>
      </c>
      <c r="AZ110" s="22">
        <v>286.45499999999998</v>
      </c>
      <c r="BA110" s="22">
        <v>-3.4188799999999998E-2</v>
      </c>
      <c r="BB110" s="22">
        <v>100</v>
      </c>
      <c r="BC110" s="22">
        <v>0.40249600000000002</v>
      </c>
      <c r="BD110">
        <f t="shared" si="22"/>
        <v>34.188800000000001</v>
      </c>
      <c r="BE110">
        <f t="shared" si="23"/>
        <v>13.798428736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0.20141600000000001</v>
      </c>
      <c r="H111" s="22">
        <v>50.074300000000001</v>
      </c>
      <c r="I111" s="22">
        <v>-3.4448199999999998E-2</v>
      </c>
      <c r="J111" s="22">
        <v>101</v>
      </c>
      <c r="K111" s="22">
        <v>0.20025599999999999</v>
      </c>
      <c r="L111">
        <f t="shared" si="12"/>
        <v>34.4482</v>
      </c>
      <c r="M111">
        <f t="shared" si="13"/>
        <v>6.9384186512000001</v>
      </c>
      <c r="N111" s="9"/>
      <c r="O111" s="22">
        <v>0.40862999999999999</v>
      </c>
      <c r="P111" s="22">
        <v>97.242699999999999</v>
      </c>
      <c r="Q111" s="22">
        <v>-3.4219399999999997E-2</v>
      </c>
      <c r="R111" s="22">
        <v>101</v>
      </c>
      <c r="S111" s="22">
        <v>0.40753200000000001</v>
      </c>
      <c r="T111">
        <f t="shared" si="14"/>
        <v>34.2194</v>
      </c>
      <c r="U111">
        <f t="shared" si="15"/>
        <v>13.983073422</v>
      </c>
      <c r="X111" s="9"/>
      <c r="Y111" s="22">
        <v>0.20141600000000001</v>
      </c>
      <c r="Z111" s="22">
        <v>144.51300000000001</v>
      </c>
      <c r="AA111" s="22">
        <v>-3.4411600000000001E-2</v>
      </c>
      <c r="AB111" s="22">
        <v>101</v>
      </c>
      <c r="AC111" s="22">
        <v>0.200317</v>
      </c>
      <c r="AD111">
        <f t="shared" si="16"/>
        <v>34.4116</v>
      </c>
      <c r="AE111">
        <f t="shared" si="17"/>
        <v>6.9310468256000002</v>
      </c>
      <c r="AF111" s="9"/>
      <c r="AG111" s="22">
        <v>0.40862999999999999</v>
      </c>
      <c r="AH111" s="22">
        <v>191.84100000000001</v>
      </c>
      <c r="AI111" s="22">
        <v>-3.4201000000000002E-2</v>
      </c>
      <c r="AJ111" s="22">
        <v>101</v>
      </c>
      <c r="AK111" s="22">
        <v>0.40747100000000003</v>
      </c>
      <c r="AL111">
        <f t="shared" si="18"/>
        <v>34.201000000000001</v>
      </c>
      <c r="AM111">
        <f t="shared" si="19"/>
        <v>13.97555463</v>
      </c>
      <c r="AP111" s="9"/>
      <c r="AQ111" s="22">
        <v>0.20141600000000001</v>
      </c>
      <c r="AR111" s="22">
        <v>239.197</v>
      </c>
      <c r="AS111" s="22">
        <v>-3.4411600000000001E-2</v>
      </c>
      <c r="AT111" s="22">
        <v>101</v>
      </c>
      <c r="AU111" s="22">
        <v>0.200409</v>
      </c>
      <c r="AV111">
        <f t="shared" si="20"/>
        <v>34.4116</v>
      </c>
      <c r="AW111">
        <f t="shared" si="21"/>
        <v>6.9310468256000002</v>
      </c>
      <c r="AX111" s="9"/>
      <c r="AY111" s="22">
        <v>0.40862999999999999</v>
      </c>
      <c r="AZ111" s="22">
        <v>286.46499999999997</v>
      </c>
      <c r="BA111" s="22">
        <v>-3.4182700000000003E-2</v>
      </c>
      <c r="BB111" s="22">
        <v>101</v>
      </c>
      <c r="BC111" s="22">
        <v>0.40744000000000002</v>
      </c>
      <c r="BD111">
        <f t="shared" si="22"/>
        <v>34.182700000000004</v>
      </c>
      <c r="BE111">
        <f t="shared" si="23"/>
        <v>13.968076701000001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0.196381</v>
      </c>
      <c r="H112" s="22">
        <v>50.084400000000002</v>
      </c>
      <c r="I112" s="22">
        <v>-3.4451299999999997E-2</v>
      </c>
      <c r="J112" s="22">
        <v>102</v>
      </c>
      <c r="K112" s="22">
        <v>0.195435</v>
      </c>
      <c r="L112">
        <f t="shared" si="12"/>
        <v>34.451299999999996</v>
      </c>
      <c r="M112">
        <f t="shared" si="13"/>
        <v>6.7655807452999994</v>
      </c>
      <c r="N112" s="9"/>
      <c r="O112" s="22">
        <v>0.41366599999999998</v>
      </c>
      <c r="P112" s="22">
        <v>97.252799999999993</v>
      </c>
      <c r="Q112" s="22">
        <v>-3.4228500000000002E-2</v>
      </c>
      <c r="R112" s="22">
        <v>102</v>
      </c>
      <c r="S112" s="22">
        <v>0.41259800000000002</v>
      </c>
      <c r="T112">
        <f t="shared" si="14"/>
        <v>34.228500000000004</v>
      </c>
      <c r="U112">
        <f t="shared" si="15"/>
        <v>14.159166681</v>
      </c>
      <c r="X112" s="9"/>
      <c r="Y112" s="22">
        <v>0.196381</v>
      </c>
      <c r="Z112" s="22">
        <v>144.523</v>
      </c>
      <c r="AA112" s="22">
        <v>-3.4408599999999998E-2</v>
      </c>
      <c r="AB112" s="22">
        <v>102</v>
      </c>
      <c r="AC112" s="22">
        <v>0.19534299999999999</v>
      </c>
      <c r="AD112">
        <f t="shared" si="16"/>
        <v>34.4086</v>
      </c>
      <c r="AE112">
        <f t="shared" si="17"/>
        <v>6.7571952766000001</v>
      </c>
      <c r="AF112" s="9"/>
      <c r="AG112" s="22">
        <v>0.41366599999999998</v>
      </c>
      <c r="AH112" s="22">
        <v>191.852</v>
      </c>
      <c r="AI112" s="22">
        <v>-3.4185800000000002E-2</v>
      </c>
      <c r="AJ112" s="22">
        <v>102</v>
      </c>
      <c r="AK112" s="22">
        <v>0.41247600000000001</v>
      </c>
      <c r="AL112">
        <f t="shared" si="18"/>
        <v>34.1858</v>
      </c>
      <c r="AM112">
        <f t="shared" si="19"/>
        <v>14.1415031428</v>
      </c>
      <c r="AP112" s="9"/>
      <c r="AQ112" s="22">
        <v>0.196381</v>
      </c>
      <c r="AR112" s="22">
        <v>239.20699999999999</v>
      </c>
      <c r="AS112" s="22">
        <v>-3.4423799999999997E-2</v>
      </c>
      <c r="AT112" s="22">
        <v>102</v>
      </c>
      <c r="AU112" s="22">
        <v>0.19537399999999999</v>
      </c>
      <c r="AV112">
        <f t="shared" si="20"/>
        <v>34.4238</v>
      </c>
      <c r="AW112">
        <f t="shared" si="21"/>
        <v>6.7601802678</v>
      </c>
      <c r="AX112" s="9"/>
      <c r="AY112" s="22">
        <v>0.41366599999999998</v>
      </c>
      <c r="AZ112" s="22">
        <v>286.47500000000002</v>
      </c>
      <c r="BA112" s="22">
        <v>-3.4182700000000003E-2</v>
      </c>
      <c r="BB112" s="22">
        <v>102</v>
      </c>
      <c r="BC112" s="22">
        <v>0.412659</v>
      </c>
      <c r="BD112">
        <f t="shared" si="22"/>
        <v>34.182700000000004</v>
      </c>
      <c r="BE112">
        <f t="shared" si="23"/>
        <v>14.140220778200002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0.19134499999999999</v>
      </c>
      <c r="H113" s="22">
        <v>50.0944</v>
      </c>
      <c r="I113" s="22">
        <v>-3.4469600000000003E-2</v>
      </c>
      <c r="J113" s="22">
        <v>103</v>
      </c>
      <c r="K113" s="22">
        <v>0.190277</v>
      </c>
      <c r="L113">
        <f t="shared" si="12"/>
        <v>34.4696</v>
      </c>
      <c r="M113">
        <f t="shared" si="13"/>
        <v>6.5955856119999998</v>
      </c>
      <c r="N113" s="9"/>
      <c r="O113" s="22">
        <v>0.41870099999999999</v>
      </c>
      <c r="P113" s="22">
        <v>97.262799999999999</v>
      </c>
      <c r="Q113" s="22">
        <v>-3.4243799999999998E-2</v>
      </c>
      <c r="R113" s="22">
        <v>103</v>
      </c>
      <c r="S113" s="22">
        <v>0.41766399999999998</v>
      </c>
      <c r="T113">
        <f t="shared" si="14"/>
        <v>34.2438</v>
      </c>
      <c r="U113">
        <f t="shared" si="15"/>
        <v>14.337913303800001</v>
      </c>
      <c r="X113" s="9"/>
      <c r="Y113" s="22">
        <v>0.19134499999999999</v>
      </c>
      <c r="Z113" s="22">
        <v>144.53299999999999</v>
      </c>
      <c r="AA113" s="22">
        <v>-3.4399399999999997E-2</v>
      </c>
      <c r="AB113" s="22">
        <v>103</v>
      </c>
      <c r="AC113" s="22">
        <v>0.190277</v>
      </c>
      <c r="AD113">
        <f t="shared" si="16"/>
        <v>34.3994</v>
      </c>
      <c r="AE113">
        <f t="shared" si="17"/>
        <v>6.5821531929999999</v>
      </c>
      <c r="AF113" s="9"/>
      <c r="AG113" s="22">
        <v>0.41870099999999999</v>
      </c>
      <c r="AH113" s="22">
        <v>191.86199999999999</v>
      </c>
      <c r="AI113" s="22">
        <v>-3.4167500000000003E-2</v>
      </c>
      <c r="AJ113" s="22">
        <v>103</v>
      </c>
      <c r="AK113" s="22">
        <v>0.41754200000000002</v>
      </c>
      <c r="AL113">
        <f t="shared" si="18"/>
        <v>34.167500000000004</v>
      </c>
      <c r="AM113">
        <f t="shared" si="19"/>
        <v>14.305966417500001</v>
      </c>
      <c r="AP113" s="9"/>
      <c r="AQ113" s="22">
        <v>0.19134499999999999</v>
      </c>
      <c r="AR113" s="22">
        <v>239.21700000000001</v>
      </c>
      <c r="AS113" s="22">
        <v>-3.4417700000000002E-2</v>
      </c>
      <c r="AT113" s="22">
        <v>103</v>
      </c>
      <c r="AU113" s="22">
        <v>0.190277</v>
      </c>
      <c r="AV113">
        <f t="shared" si="20"/>
        <v>34.417700000000004</v>
      </c>
      <c r="AW113">
        <f t="shared" si="21"/>
        <v>6.5856548065</v>
      </c>
      <c r="AX113" s="9"/>
      <c r="AY113" s="22">
        <v>0.41870099999999999</v>
      </c>
      <c r="AZ113" s="22">
        <v>286.48500000000001</v>
      </c>
      <c r="BA113" s="22">
        <v>-3.4173599999999998E-2</v>
      </c>
      <c r="BB113" s="22">
        <v>103</v>
      </c>
      <c r="BC113" s="22">
        <v>0.417572</v>
      </c>
      <c r="BD113">
        <f t="shared" si="22"/>
        <v>34.1736</v>
      </c>
      <c r="BE113">
        <f t="shared" si="23"/>
        <v>14.3085204936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0.18631</v>
      </c>
      <c r="H114" s="22">
        <v>50.104500000000002</v>
      </c>
      <c r="I114" s="22">
        <v>-3.4472700000000002E-2</v>
      </c>
      <c r="J114" s="22">
        <v>104</v>
      </c>
      <c r="K114" s="22">
        <v>0.18524199999999999</v>
      </c>
      <c r="L114">
        <f t="shared" si="12"/>
        <v>34.472700000000003</v>
      </c>
      <c r="M114">
        <f t="shared" si="13"/>
        <v>6.4226087370000009</v>
      </c>
      <c r="N114" s="9"/>
      <c r="O114" s="22">
        <v>0.42373699999999997</v>
      </c>
      <c r="P114" s="22">
        <v>97.272900000000007</v>
      </c>
      <c r="Q114" s="22">
        <v>-3.4237700000000003E-2</v>
      </c>
      <c r="R114" s="22">
        <v>104</v>
      </c>
      <c r="S114" s="22">
        <v>0.42263800000000001</v>
      </c>
      <c r="T114">
        <f t="shared" si="14"/>
        <v>34.237700000000004</v>
      </c>
      <c r="U114">
        <f t="shared" si="15"/>
        <v>14.507780284900001</v>
      </c>
      <c r="X114" s="9"/>
      <c r="Y114" s="22">
        <v>0.18631</v>
      </c>
      <c r="Z114" s="22">
        <v>144.54300000000001</v>
      </c>
      <c r="AA114" s="22">
        <v>-3.4423799999999997E-2</v>
      </c>
      <c r="AB114" s="22">
        <v>104</v>
      </c>
      <c r="AC114" s="22">
        <v>0.185364</v>
      </c>
      <c r="AD114">
        <f t="shared" si="16"/>
        <v>34.4238</v>
      </c>
      <c r="AE114">
        <f t="shared" si="17"/>
        <v>6.4134981780000002</v>
      </c>
      <c r="AF114" s="9"/>
      <c r="AG114" s="22">
        <v>0.42373699999999997</v>
      </c>
      <c r="AH114" s="22">
        <v>191.87200000000001</v>
      </c>
      <c r="AI114" s="22">
        <v>-3.4143100000000003E-2</v>
      </c>
      <c r="AJ114" s="22">
        <v>104</v>
      </c>
      <c r="AK114" s="22">
        <v>0.42260700000000001</v>
      </c>
      <c r="AL114">
        <f t="shared" si="18"/>
        <v>34.143100000000004</v>
      </c>
      <c r="AM114">
        <f t="shared" si="19"/>
        <v>14.467694764700001</v>
      </c>
      <c r="AP114" s="9"/>
      <c r="AQ114" s="22">
        <v>0.18631</v>
      </c>
      <c r="AR114" s="22">
        <v>239.227</v>
      </c>
      <c r="AS114" s="22">
        <v>-3.4417700000000002E-2</v>
      </c>
      <c r="AT114" s="22">
        <v>104</v>
      </c>
      <c r="AU114" s="22">
        <v>0.18527199999999999</v>
      </c>
      <c r="AV114">
        <f t="shared" si="20"/>
        <v>34.417700000000004</v>
      </c>
      <c r="AW114">
        <f t="shared" si="21"/>
        <v>6.4123616870000006</v>
      </c>
      <c r="AX114" s="9"/>
      <c r="AY114" s="22">
        <v>0.42373699999999997</v>
      </c>
      <c r="AZ114" s="22">
        <v>286.495</v>
      </c>
      <c r="BA114" s="22">
        <v>-3.4149199999999998E-2</v>
      </c>
      <c r="BB114" s="22">
        <v>104</v>
      </c>
      <c r="BC114" s="22">
        <v>0.42263800000000001</v>
      </c>
      <c r="BD114">
        <f t="shared" si="22"/>
        <v>34.1492</v>
      </c>
      <c r="BE114">
        <f t="shared" si="23"/>
        <v>14.4702795604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0.18127399999999999</v>
      </c>
      <c r="H115" s="22">
        <v>50.114600000000003</v>
      </c>
      <c r="I115" s="22">
        <v>-3.4478799999999997E-2</v>
      </c>
      <c r="J115" s="22">
        <v>105</v>
      </c>
      <c r="K115" s="22">
        <v>0.18020600000000001</v>
      </c>
      <c r="L115">
        <f t="shared" si="12"/>
        <v>34.4788</v>
      </c>
      <c r="M115">
        <f t="shared" si="13"/>
        <v>6.2501099911999995</v>
      </c>
      <c r="N115" s="9"/>
      <c r="O115" s="22">
        <v>0.42877199999999999</v>
      </c>
      <c r="P115" s="22">
        <v>97.283000000000001</v>
      </c>
      <c r="Q115" s="22">
        <v>-3.4213300000000002E-2</v>
      </c>
      <c r="R115" s="22">
        <v>105</v>
      </c>
      <c r="S115" s="22">
        <v>0.42767300000000003</v>
      </c>
      <c r="T115">
        <f t="shared" si="14"/>
        <v>34.213300000000004</v>
      </c>
      <c r="U115">
        <f t="shared" si="15"/>
        <v>14.669705067600001</v>
      </c>
      <c r="X115" s="9"/>
      <c r="Y115" s="22">
        <v>0.18127399999999999</v>
      </c>
      <c r="Z115" s="22">
        <v>144.553</v>
      </c>
      <c r="AA115" s="22">
        <v>-3.4442100000000003E-2</v>
      </c>
      <c r="AB115" s="22">
        <v>105</v>
      </c>
      <c r="AC115" s="22">
        <v>0.18032799999999999</v>
      </c>
      <c r="AD115">
        <f t="shared" si="16"/>
        <v>34.442100000000003</v>
      </c>
      <c r="AE115">
        <f t="shared" si="17"/>
        <v>6.2434572354000002</v>
      </c>
      <c r="AF115" s="9"/>
      <c r="AG115" s="22">
        <v>0.42877199999999999</v>
      </c>
      <c r="AH115" s="22">
        <v>191.88200000000001</v>
      </c>
      <c r="AI115" s="22">
        <v>-3.4118700000000002E-2</v>
      </c>
      <c r="AJ115" s="22">
        <v>105</v>
      </c>
      <c r="AK115" s="22">
        <v>0.42758200000000002</v>
      </c>
      <c r="AL115">
        <f t="shared" si="18"/>
        <v>34.118700000000004</v>
      </c>
      <c r="AM115">
        <f t="shared" si="19"/>
        <v>14.629143236400001</v>
      </c>
      <c r="AP115" s="9"/>
      <c r="AQ115" s="22">
        <v>0.18127399999999999</v>
      </c>
      <c r="AR115" s="22">
        <v>239.23699999999999</v>
      </c>
      <c r="AS115" s="22">
        <v>-3.4414699999999999E-2</v>
      </c>
      <c r="AT115" s="22">
        <v>105</v>
      </c>
      <c r="AU115" s="22">
        <v>0.180176</v>
      </c>
      <c r="AV115">
        <f t="shared" si="20"/>
        <v>34.414699999999996</v>
      </c>
      <c r="AW115">
        <f t="shared" si="21"/>
        <v>6.2384903277999992</v>
      </c>
      <c r="AX115" s="9"/>
      <c r="AY115" s="22">
        <v>0.42877199999999999</v>
      </c>
      <c r="AZ115" s="22">
        <v>286.50599999999997</v>
      </c>
      <c r="BA115" s="22">
        <v>-3.4137000000000001E-2</v>
      </c>
      <c r="BB115" s="22">
        <v>105</v>
      </c>
      <c r="BC115" s="22">
        <v>0.42767300000000003</v>
      </c>
      <c r="BD115">
        <f t="shared" si="22"/>
        <v>34.137</v>
      </c>
      <c r="BE115">
        <f t="shared" si="23"/>
        <v>14.636989763999999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0.17623900000000001</v>
      </c>
      <c r="H116" s="22">
        <v>50.124699999999997</v>
      </c>
      <c r="I116" s="22">
        <v>-3.4478799999999997E-2</v>
      </c>
      <c r="J116" s="22">
        <v>106</v>
      </c>
      <c r="K116" s="22">
        <v>0.17517099999999999</v>
      </c>
      <c r="L116">
        <f t="shared" si="12"/>
        <v>34.4788</v>
      </c>
      <c r="M116">
        <f t="shared" si="13"/>
        <v>6.0765092332000004</v>
      </c>
      <c r="N116" s="9"/>
      <c r="O116" s="22">
        <v>0.433807</v>
      </c>
      <c r="P116" s="22">
        <v>97.293000000000006</v>
      </c>
      <c r="Q116" s="22">
        <v>-3.4164399999999998E-2</v>
      </c>
      <c r="R116" s="22">
        <v>106</v>
      </c>
      <c r="S116" s="22">
        <v>0.43270900000000001</v>
      </c>
      <c r="T116">
        <f t="shared" si="14"/>
        <v>34.164400000000001</v>
      </c>
      <c r="U116">
        <f t="shared" si="15"/>
        <v>14.820755870799999</v>
      </c>
      <c r="X116" s="9"/>
      <c r="Y116" s="22">
        <v>0.17623900000000001</v>
      </c>
      <c r="Z116" s="22">
        <v>144.56299999999999</v>
      </c>
      <c r="AA116" s="22">
        <v>-3.4463500000000001E-2</v>
      </c>
      <c r="AB116" s="22">
        <v>106</v>
      </c>
      <c r="AC116" s="22">
        <v>0.175262</v>
      </c>
      <c r="AD116">
        <f t="shared" si="16"/>
        <v>34.463500000000003</v>
      </c>
      <c r="AE116">
        <f t="shared" si="17"/>
        <v>6.0738127765000005</v>
      </c>
      <c r="AF116" s="9"/>
      <c r="AG116" s="22">
        <v>0.433807</v>
      </c>
      <c r="AH116" s="22">
        <v>191.892</v>
      </c>
      <c r="AI116" s="22">
        <v>-3.4121699999999998E-2</v>
      </c>
      <c r="AJ116" s="22">
        <v>106</v>
      </c>
      <c r="AK116" s="22">
        <v>0.43276999999999999</v>
      </c>
      <c r="AL116">
        <f t="shared" si="18"/>
        <v>34.121699999999997</v>
      </c>
      <c r="AM116">
        <f t="shared" si="19"/>
        <v>14.802232311899999</v>
      </c>
      <c r="AP116" s="9"/>
      <c r="AQ116" s="22">
        <v>0.17623900000000001</v>
      </c>
      <c r="AR116" s="22">
        <v>239.24700000000001</v>
      </c>
      <c r="AS116" s="22">
        <v>-3.4399399999999997E-2</v>
      </c>
      <c r="AT116" s="22">
        <v>106</v>
      </c>
      <c r="AU116" s="22">
        <v>0.175201</v>
      </c>
      <c r="AV116">
        <f t="shared" si="20"/>
        <v>34.3994</v>
      </c>
      <c r="AW116">
        <f t="shared" si="21"/>
        <v>6.0625158566000001</v>
      </c>
      <c r="AX116" s="9"/>
      <c r="AY116" s="22">
        <v>0.433807</v>
      </c>
      <c r="AZ116" s="22">
        <v>286.51600000000002</v>
      </c>
      <c r="BA116" s="22">
        <v>-3.4112499999999997E-2</v>
      </c>
      <c r="BB116" s="22">
        <v>106</v>
      </c>
      <c r="BC116" s="22">
        <v>0.43264799999999998</v>
      </c>
      <c r="BD116">
        <f t="shared" si="22"/>
        <v>34.112499999999997</v>
      </c>
      <c r="BE116">
        <f t="shared" si="23"/>
        <v>14.798241287499998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0.171204</v>
      </c>
      <c r="H117" s="22">
        <v>50.134700000000002</v>
      </c>
      <c r="I117" s="22">
        <v>-3.44818E-2</v>
      </c>
      <c r="J117" s="22">
        <v>107</v>
      </c>
      <c r="K117" s="22">
        <v>0.17010500000000001</v>
      </c>
      <c r="L117">
        <f t="shared" si="12"/>
        <v>34.4818</v>
      </c>
      <c r="M117">
        <f t="shared" si="13"/>
        <v>5.9034220872000001</v>
      </c>
      <c r="N117" s="9"/>
      <c r="O117" s="22">
        <v>0.43884299999999998</v>
      </c>
      <c r="P117" s="22">
        <v>97.303100000000001</v>
      </c>
      <c r="Q117" s="22">
        <v>-3.4137000000000001E-2</v>
      </c>
      <c r="R117" s="22">
        <v>107</v>
      </c>
      <c r="S117" s="22">
        <v>0.43771399999999999</v>
      </c>
      <c r="T117">
        <f t="shared" si="14"/>
        <v>34.137</v>
      </c>
      <c r="U117">
        <f t="shared" si="15"/>
        <v>14.980783491</v>
      </c>
      <c r="X117" s="9"/>
      <c r="Y117" s="22">
        <v>0.171204</v>
      </c>
      <c r="Z117" s="22">
        <v>144.57400000000001</v>
      </c>
      <c r="AA117" s="22">
        <v>-3.4469600000000003E-2</v>
      </c>
      <c r="AB117" s="22">
        <v>107</v>
      </c>
      <c r="AC117" s="22">
        <v>0.17019699999999999</v>
      </c>
      <c r="AD117">
        <f t="shared" si="16"/>
        <v>34.4696</v>
      </c>
      <c r="AE117">
        <f t="shared" si="17"/>
        <v>5.9013333983999994</v>
      </c>
      <c r="AF117" s="9"/>
      <c r="AG117" s="22">
        <v>0.43884299999999998</v>
      </c>
      <c r="AH117" s="22">
        <v>191.90199999999999</v>
      </c>
      <c r="AI117" s="22">
        <v>-3.41278E-2</v>
      </c>
      <c r="AJ117" s="22">
        <v>107</v>
      </c>
      <c r="AK117" s="22">
        <v>0.43774400000000002</v>
      </c>
      <c r="AL117">
        <f t="shared" si="18"/>
        <v>34.127800000000001</v>
      </c>
      <c r="AM117">
        <f t="shared" si="19"/>
        <v>14.976746135399999</v>
      </c>
      <c r="AP117" s="9"/>
      <c r="AQ117" s="22">
        <v>0.171204</v>
      </c>
      <c r="AR117" s="22">
        <v>239.25700000000001</v>
      </c>
      <c r="AS117" s="22">
        <v>-3.4396400000000001E-2</v>
      </c>
      <c r="AT117" s="22">
        <v>107</v>
      </c>
      <c r="AU117" s="22">
        <v>0.17010500000000001</v>
      </c>
      <c r="AV117">
        <f t="shared" si="20"/>
        <v>34.3964</v>
      </c>
      <c r="AW117">
        <f t="shared" si="21"/>
        <v>5.8888012655999997</v>
      </c>
      <c r="AX117" s="9"/>
      <c r="AY117" s="22">
        <v>0.43884299999999998</v>
      </c>
      <c r="AZ117" s="22">
        <v>286.52600000000001</v>
      </c>
      <c r="BA117" s="22">
        <v>-3.4109500000000001E-2</v>
      </c>
      <c r="BB117" s="22">
        <v>107</v>
      </c>
      <c r="BC117" s="22">
        <v>0.43771399999999999</v>
      </c>
      <c r="BD117">
        <f t="shared" si="22"/>
        <v>34.109500000000004</v>
      </c>
      <c r="BE117">
        <f t="shared" si="23"/>
        <v>14.968715308500002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0.16616800000000001</v>
      </c>
      <c r="H118" s="22">
        <v>50.144799999999996</v>
      </c>
      <c r="I118" s="22">
        <v>-3.4469600000000003E-2</v>
      </c>
      <c r="J118" s="22">
        <v>108</v>
      </c>
      <c r="K118" s="22">
        <v>0.16503899999999999</v>
      </c>
      <c r="L118">
        <f t="shared" si="12"/>
        <v>34.4696</v>
      </c>
      <c r="M118">
        <f t="shared" si="13"/>
        <v>5.7277444928000003</v>
      </c>
      <c r="N118" s="9"/>
      <c r="O118" s="22">
        <v>0.44387799999999999</v>
      </c>
      <c r="P118" s="22">
        <v>97.313199999999995</v>
      </c>
      <c r="Q118" s="22">
        <v>-3.4146099999999999E-2</v>
      </c>
      <c r="R118" s="22">
        <v>108</v>
      </c>
      <c r="S118" s="22">
        <v>0.44280999999999998</v>
      </c>
      <c r="T118">
        <f t="shared" si="14"/>
        <v>34.146099999999997</v>
      </c>
      <c r="U118">
        <f t="shared" si="15"/>
        <v>15.156702575799999</v>
      </c>
      <c r="X118" s="9"/>
      <c r="Y118" s="22">
        <v>0.16616800000000001</v>
      </c>
      <c r="Z118" s="22">
        <v>144.584</v>
      </c>
      <c r="AA118" s="22">
        <v>-3.4478799999999997E-2</v>
      </c>
      <c r="AB118" s="22">
        <v>108</v>
      </c>
      <c r="AC118" s="22">
        <v>0.16506999999999999</v>
      </c>
      <c r="AD118">
        <f t="shared" si="16"/>
        <v>34.4788</v>
      </c>
      <c r="AE118">
        <f t="shared" si="17"/>
        <v>5.7292732384000002</v>
      </c>
      <c r="AF118" s="9"/>
      <c r="AG118" s="22">
        <v>0.44387799999999999</v>
      </c>
      <c r="AH118" s="22">
        <v>191.91200000000001</v>
      </c>
      <c r="AI118" s="22">
        <v>-3.4109500000000001E-2</v>
      </c>
      <c r="AJ118" s="22">
        <v>108</v>
      </c>
      <c r="AK118" s="22">
        <v>0.44280999999999998</v>
      </c>
      <c r="AL118">
        <f t="shared" si="18"/>
        <v>34.109500000000004</v>
      </c>
      <c r="AM118">
        <f t="shared" si="19"/>
        <v>15.140456641000002</v>
      </c>
      <c r="AP118" s="9"/>
      <c r="AQ118" s="22">
        <v>0.16616800000000001</v>
      </c>
      <c r="AR118" s="22">
        <v>239.267</v>
      </c>
      <c r="AS118" s="22">
        <v>-3.4420800000000001E-2</v>
      </c>
      <c r="AT118" s="22">
        <v>108</v>
      </c>
      <c r="AU118" s="22">
        <v>0.165131</v>
      </c>
      <c r="AV118">
        <f t="shared" si="20"/>
        <v>34.4208</v>
      </c>
      <c r="AW118">
        <f t="shared" si="21"/>
        <v>5.7196354944000003</v>
      </c>
      <c r="AX118" s="9"/>
      <c r="AY118" s="22">
        <v>0.44387799999999999</v>
      </c>
      <c r="AZ118" s="22">
        <v>286.536</v>
      </c>
      <c r="BA118" s="22">
        <v>-3.4106400000000002E-2</v>
      </c>
      <c r="BB118" s="22">
        <v>108</v>
      </c>
      <c r="BC118" s="22">
        <v>0.44280999999999998</v>
      </c>
      <c r="BD118">
        <f t="shared" si="22"/>
        <v>34.106400000000001</v>
      </c>
      <c r="BE118">
        <f t="shared" si="23"/>
        <v>15.1390806192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0.161133</v>
      </c>
      <c r="H119" s="22">
        <v>50.154899999999998</v>
      </c>
      <c r="I119" s="22">
        <v>-3.44543E-2</v>
      </c>
      <c r="J119" s="22">
        <v>109</v>
      </c>
      <c r="K119" s="22">
        <v>0.16012599999999999</v>
      </c>
      <c r="L119">
        <f t="shared" si="12"/>
        <v>34.454300000000003</v>
      </c>
      <c r="M119">
        <f t="shared" si="13"/>
        <v>5.5517247219000003</v>
      </c>
      <c r="N119" s="9"/>
      <c r="O119" s="22">
        <v>0.44891399999999998</v>
      </c>
      <c r="P119" s="22">
        <v>97.323300000000003</v>
      </c>
      <c r="Q119" s="22">
        <v>-3.4139999999999997E-2</v>
      </c>
      <c r="R119" s="22">
        <v>109</v>
      </c>
      <c r="S119" s="22">
        <v>0.44778400000000002</v>
      </c>
      <c r="T119">
        <f t="shared" si="14"/>
        <v>34.139999999999993</v>
      </c>
      <c r="U119">
        <f t="shared" si="15"/>
        <v>15.325923959999997</v>
      </c>
      <c r="X119" s="9"/>
      <c r="Y119" s="22">
        <v>0.161133</v>
      </c>
      <c r="Z119" s="22">
        <v>144.59399999999999</v>
      </c>
      <c r="AA119" s="22">
        <v>-3.4475699999999998E-2</v>
      </c>
      <c r="AB119" s="22">
        <v>109</v>
      </c>
      <c r="AC119" s="22">
        <v>0.16009499999999999</v>
      </c>
      <c r="AD119">
        <f t="shared" si="16"/>
        <v>34.475699999999996</v>
      </c>
      <c r="AE119">
        <f t="shared" si="17"/>
        <v>5.5551729680999991</v>
      </c>
      <c r="AF119" s="9"/>
      <c r="AG119" s="22">
        <v>0.44891399999999998</v>
      </c>
      <c r="AH119" s="22">
        <v>191.922</v>
      </c>
      <c r="AI119" s="22">
        <v>-3.4106400000000002E-2</v>
      </c>
      <c r="AJ119" s="22">
        <v>109</v>
      </c>
      <c r="AK119" s="22">
        <v>0.44784499999999999</v>
      </c>
      <c r="AL119">
        <f t="shared" si="18"/>
        <v>34.106400000000001</v>
      </c>
      <c r="AM119">
        <f t="shared" si="19"/>
        <v>15.310840449599999</v>
      </c>
      <c r="AP119" s="9"/>
      <c r="AQ119" s="22">
        <v>0.161133</v>
      </c>
      <c r="AR119" s="22">
        <v>239.27699999999999</v>
      </c>
      <c r="AS119" s="22">
        <v>-3.4457399999999999E-2</v>
      </c>
      <c r="AT119" s="22">
        <v>109</v>
      </c>
      <c r="AU119" s="22">
        <v>0.16003400000000001</v>
      </c>
      <c r="AV119">
        <f t="shared" si="20"/>
        <v>34.4574</v>
      </c>
      <c r="AW119">
        <f t="shared" si="21"/>
        <v>5.5522242341999997</v>
      </c>
      <c r="AX119" s="9"/>
      <c r="AY119" s="22">
        <v>0.44891399999999998</v>
      </c>
      <c r="AZ119" s="22">
        <v>286.54599999999999</v>
      </c>
      <c r="BA119" s="22">
        <v>-3.4088100000000003E-2</v>
      </c>
      <c r="BB119" s="22">
        <v>109</v>
      </c>
      <c r="BC119" s="22">
        <v>0.44778400000000002</v>
      </c>
      <c r="BD119">
        <f t="shared" si="22"/>
        <v>34.088100000000004</v>
      </c>
      <c r="BE119">
        <f t="shared" si="23"/>
        <v>15.302625323400001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0.15609700000000001</v>
      </c>
      <c r="H120" s="22">
        <v>50.164900000000003</v>
      </c>
      <c r="I120" s="22">
        <v>-3.4448199999999998E-2</v>
      </c>
      <c r="J120" s="22">
        <v>110</v>
      </c>
      <c r="K120" s="22">
        <v>0.15509000000000001</v>
      </c>
      <c r="L120">
        <f t="shared" si="12"/>
        <v>34.4482</v>
      </c>
      <c r="M120">
        <f t="shared" si="13"/>
        <v>5.3772606754000005</v>
      </c>
      <c r="N120" s="9"/>
      <c r="O120" s="22">
        <v>0.45394899999999999</v>
      </c>
      <c r="P120" s="22">
        <v>97.333299999999994</v>
      </c>
      <c r="Q120" s="22">
        <v>-3.4124799999999997E-2</v>
      </c>
      <c r="R120" s="22">
        <v>110</v>
      </c>
      <c r="S120" s="22">
        <v>0.45291100000000001</v>
      </c>
      <c r="T120">
        <f t="shared" si="14"/>
        <v>34.124799999999993</v>
      </c>
      <c r="U120">
        <f t="shared" si="15"/>
        <v>15.490918835199997</v>
      </c>
      <c r="X120" s="9"/>
      <c r="Y120" s="22">
        <v>0.15609700000000001</v>
      </c>
      <c r="Z120" s="22">
        <v>144.60400000000001</v>
      </c>
      <c r="AA120" s="22">
        <v>-3.4463500000000001E-2</v>
      </c>
      <c r="AB120" s="22">
        <v>110</v>
      </c>
      <c r="AC120" s="22">
        <v>0.15509000000000001</v>
      </c>
      <c r="AD120">
        <f t="shared" si="16"/>
        <v>34.463500000000003</v>
      </c>
      <c r="AE120">
        <f t="shared" si="17"/>
        <v>5.3796489595000008</v>
      </c>
      <c r="AF120" s="9"/>
      <c r="AG120" s="22">
        <v>0.45394899999999999</v>
      </c>
      <c r="AH120" s="22">
        <v>191.93199999999999</v>
      </c>
      <c r="AI120" s="22">
        <v>-3.4078999999999998E-2</v>
      </c>
      <c r="AJ120" s="22">
        <v>110</v>
      </c>
      <c r="AK120" s="22">
        <v>0.45284999999999997</v>
      </c>
      <c r="AL120">
        <f t="shared" si="18"/>
        <v>34.079000000000001</v>
      </c>
      <c r="AM120">
        <f t="shared" si="19"/>
        <v>15.470127971</v>
      </c>
      <c r="AP120" s="9"/>
      <c r="AQ120" s="22">
        <v>0.15609700000000001</v>
      </c>
      <c r="AR120" s="22">
        <v>239.28800000000001</v>
      </c>
      <c r="AS120" s="22">
        <v>-3.4460400000000002E-2</v>
      </c>
      <c r="AT120" s="22">
        <v>110</v>
      </c>
      <c r="AU120" s="22">
        <v>0.155029</v>
      </c>
      <c r="AV120">
        <f t="shared" si="20"/>
        <v>34.4604</v>
      </c>
      <c r="AW120">
        <f t="shared" si="21"/>
        <v>5.3791650588000008</v>
      </c>
      <c r="AX120" s="9"/>
      <c r="AY120" s="22">
        <v>0.45394899999999999</v>
      </c>
      <c r="AZ120" s="22">
        <v>286.55599999999998</v>
      </c>
      <c r="BA120" s="22">
        <v>-3.4054599999999997E-2</v>
      </c>
      <c r="BB120" s="22">
        <v>110</v>
      </c>
      <c r="BC120" s="22">
        <v>0.45282</v>
      </c>
      <c r="BD120">
        <f t="shared" si="22"/>
        <v>34.054600000000001</v>
      </c>
      <c r="BE120">
        <f t="shared" si="23"/>
        <v>15.4590516154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0.151062</v>
      </c>
      <c r="H121" s="22">
        <v>50.174999999999997</v>
      </c>
      <c r="I121" s="22">
        <v>-3.4442100000000003E-2</v>
      </c>
      <c r="J121" s="22">
        <v>111</v>
      </c>
      <c r="K121" s="22">
        <v>0.14996300000000001</v>
      </c>
      <c r="L121">
        <f t="shared" si="12"/>
        <v>34.442100000000003</v>
      </c>
      <c r="M121">
        <f t="shared" si="13"/>
        <v>5.2028925102000008</v>
      </c>
      <c r="N121" s="9"/>
      <c r="O121" s="22">
        <v>0.458984</v>
      </c>
      <c r="P121" s="22">
        <v>97.343400000000003</v>
      </c>
      <c r="Q121" s="22">
        <v>-3.4088100000000003E-2</v>
      </c>
      <c r="R121" s="22">
        <v>111</v>
      </c>
      <c r="S121" s="22">
        <v>0.45785500000000001</v>
      </c>
      <c r="T121">
        <f t="shared" si="14"/>
        <v>34.088100000000004</v>
      </c>
      <c r="U121">
        <f t="shared" si="15"/>
        <v>15.645892490400001</v>
      </c>
      <c r="X121" s="9"/>
      <c r="Y121" s="22">
        <v>0.151062</v>
      </c>
      <c r="Z121" s="22">
        <v>144.614</v>
      </c>
      <c r="AA121" s="22">
        <v>-3.4460400000000002E-2</v>
      </c>
      <c r="AB121" s="22">
        <v>111</v>
      </c>
      <c r="AC121" s="22">
        <v>0.15002399999999999</v>
      </c>
      <c r="AD121">
        <f t="shared" si="16"/>
        <v>34.4604</v>
      </c>
      <c r="AE121">
        <f t="shared" si="17"/>
        <v>5.2056569448000003</v>
      </c>
      <c r="AF121" s="9"/>
      <c r="AG121" s="22">
        <v>0.458984</v>
      </c>
      <c r="AH121" s="22">
        <v>191.94200000000001</v>
      </c>
      <c r="AI121" s="22">
        <v>-3.4063700000000002E-2</v>
      </c>
      <c r="AJ121" s="22">
        <v>111</v>
      </c>
      <c r="AK121" s="22">
        <v>0.45785500000000001</v>
      </c>
      <c r="AL121">
        <f t="shared" si="18"/>
        <v>34.063700000000004</v>
      </c>
      <c r="AM121">
        <f t="shared" si="19"/>
        <v>15.634693280800002</v>
      </c>
      <c r="AP121" s="9"/>
      <c r="AQ121" s="22">
        <v>0.151062</v>
      </c>
      <c r="AR121" s="22">
        <v>239.298</v>
      </c>
      <c r="AS121" s="22">
        <v>-3.4472700000000002E-2</v>
      </c>
      <c r="AT121" s="22">
        <v>111</v>
      </c>
      <c r="AU121" s="22">
        <v>0.15002399999999999</v>
      </c>
      <c r="AV121">
        <f t="shared" si="20"/>
        <v>34.472700000000003</v>
      </c>
      <c r="AW121">
        <f t="shared" si="21"/>
        <v>5.2075150074000005</v>
      </c>
      <c r="AX121" s="9"/>
      <c r="AY121" s="22">
        <v>0.458984</v>
      </c>
      <c r="AZ121" s="22">
        <v>286.56599999999997</v>
      </c>
      <c r="BA121" s="22">
        <v>-3.4023999999999999E-2</v>
      </c>
      <c r="BB121" s="22">
        <v>111</v>
      </c>
      <c r="BC121" s="22">
        <v>0.45791599999999999</v>
      </c>
      <c r="BD121">
        <f t="shared" si="22"/>
        <v>34.024000000000001</v>
      </c>
      <c r="BE121">
        <f t="shared" si="23"/>
        <v>15.616471616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0.14602699999999999</v>
      </c>
      <c r="H122" s="22">
        <v>50.185099999999998</v>
      </c>
      <c r="I122" s="22">
        <v>-3.4432999999999998E-2</v>
      </c>
      <c r="J122" s="22">
        <v>112</v>
      </c>
      <c r="K122" s="22">
        <v>0.14508099999999999</v>
      </c>
      <c r="L122">
        <f t="shared" si="12"/>
        <v>34.433</v>
      </c>
      <c r="M122">
        <f t="shared" si="13"/>
        <v>5.028147691</v>
      </c>
      <c r="N122" s="9"/>
      <c r="O122" s="22">
        <v>0.46401999999999999</v>
      </c>
      <c r="P122" s="22">
        <v>97.353499999999997</v>
      </c>
      <c r="Q122" s="22">
        <v>-3.4066800000000001E-2</v>
      </c>
      <c r="R122" s="22">
        <v>112</v>
      </c>
      <c r="S122" s="22">
        <v>0.46304299999999998</v>
      </c>
      <c r="T122">
        <f t="shared" si="14"/>
        <v>34.066800000000001</v>
      </c>
      <c r="U122">
        <f t="shared" si="15"/>
        <v>15.807676536000001</v>
      </c>
      <c r="X122" s="9"/>
      <c r="Y122" s="22">
        <v>0.14602699999999999</v>
      </c>
      <c r="Z122" s="22">
        <v>144.624</v>
      </c>
      <c r="AA122" s="22">
        <v>-3.4442100000000003E-2</v>
      </c>
      <c r="AB122" s="22">
        <v>112</v>
      </c>
      <c r="AC122" s="22">
        <v>0.14498900000000001</v>
      </c>
      <c r="AD122">
        <f t="shared" si="16"/>
        <v>34.442100000000003</v>
      </c>
      <c r="AE122">
        <f t="shared" si="17"/>
        <v>5.0294765366999998</v>
      </c>
      <c r="AF122" s="9"/>
      <c r="AG122" s="22">
        <v>0.46401999999999999</v>
      </c>
      <c r="AH122" s="22">
        <v>191.952</v>
      </c>
      <c r="AI122" s="22">
        <v>-3.40332E-2</v>
      </c>
      <c r="AJ122" s="22">
        <v>112</v>
      </c>
      <c r="AK122" s="22">
        <v>0.46285999999999999</v>
      </c>
      <c r="AL122">
        <f t="shared" si="18"/>
        <v>34.033200000000001</v>
      </c>
      <c r="AM122">
        <f t="shared" si="19"/>
        <v>15.792085463999999</v>
      </c>
      <c r="AP122" s="9"/>
      <c r="AQ122" s="22">
        <v>0.14602699999999999</v>
      </c>
      <c r="AR122" s="22">
        <v>239.30799999999999</v>
      </c>
      <c r="AS122" s="22">
        <v>-3.4478799999999997E-2</v>
      </c>
      <c r="AT122" s="22">
        <v>112</v>
      </c>
      <c r="AU122" s="22">
        <v>0.14508099999999999</v>
      </c>
      <c r="AV122">
        <f t="shared" si="20"/>
        <v>34.4788</v>
      </c>
      <c r="AW122">
        <f t="shared" si="21"/>
        <v>5.0348357276</v>
      </c>
      <c r="AX122" s="9"/>
      <c r="AY122" s="22">
        <v>0.46401999999999999</v>
      </c>
      <c r="AZ122" s="22">
        <v>286.57600000000002</v>
      </c>
      <c r="BA122" s="22">
        <v>-3.39905E-2</v>
      </c>
      <c r="BB122" s="22">
        <v>112</v>
      </c>
      <c r="BC122" s="22">
        <v>0.46285999999999999</v>
      </c>
      <c r="BD122">
        <f t="shared" si="22"/>
        <v>33.990499999999997</v>
      </c>
      <c r="BE122">
        <f t="shared" si="23"/>
        <v>15.772271809999998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0.14099100000000001</v>
      </c>
      <c r="H123" s="22">
        <v>50.1952</v>
      </c>
      <c r="I123" s="22">
        <v>-3.4451299999999997E-2</v>
      </c>
      <c r="J123" s="22">
        <v>113</v>
      </c>
      <c r="K123" s="22">
        <v>0.139984</v>
      </c>
      <c r="L123">
        <f t="shared" si="12"/>
        <v>34.451299999999996</v>
      </c>
      <c r="M123">
        <f t="shared" si="13"/>
        <v>4.8573232382999993</v>
      </c>
      <c r="N123" s="9"/>
      <c r="O123" s="22">
        <v>0.469055</v>
      </c>
      <c r="P123" s="22">
        <v>97.363500000000002</v>
      </c>
      <c r="Q123" s="22">
        <v>-3.4027099999999998E-2</v>
      </c>
      <c r="R123" s="22">
        <v>113</v>
      </c>
      <c r="S123" s="22">
        <v>0.46792600000000001</v>
      </c>
      <c r="T123">
        <f t="shared" si="14"/>
        <v>34.027099999999997</v>
      </c>
      <c r="U123">
        <f t="shared" si="15"/>
        <v>15.960581390499998</v>
      </c>
      <c r="X123" s="9"/>
      <c r="Y123" s="22">
        <v>0.14099100000000001</v>
      </c>
      <c r="Z123" s="22">
        <v>144.63399999999999</v>
      </c>
      <c r="AA123" s="22">
        <v>-3.4429899999999999E-2</v>
      </c>
      <c r="AB123" s="22">
        <v>113</v>
      </c>
      <c r="AC123" s="22">
        <v>0.13992299999999999</v>
      </c>
      <c r="AD123">
        <f t="shared" si="16"/>
        <v>34.429899999999996</v>
      </c>
      <c r="AE123">
        <f t="shared" si="17"/>
        <v>4.8543060308999992</v>
      </c>
      <c r="AF123" s="9"/>
      <c r="AG123" s="22">
        <v>0.469055</v>
      </c>
      <c r="AH123" s="22">
        <v>191.96199999999999</v>
      </c>
      <c r="AI123" s="22">
        <v>-3.4002699999999997E-2</v>
      </c>
      <c r="AJ123" s="22">
        <v>113</v>
      </c>
      <c r="AK123" s="22">
        <v>0.46792600000000001</v>
      </c>
      <c r="AL123">
        <f t="shared" si="18"/>
        <v>34.002699999999997</v>
      </c>
      <c r="AM123">
        <f t="shared" si="19"/>
        <v>15.949136448499999</v>
      </c>
      <c r="AP123" s="9"/>
      <c r="AQ123" s="22">
        <v>0.14099100000000001</v>
      </c>
      <c r="AR123" s="22">
        <v>239.31800000000001</v>
      </c>
      <c r="AS123" s="22">
        <v>-3.4487900000000002E-2</v>
      </c>
      <c r="AT123" s="22">
        <v>113</v>
      </c>
      <c r="AU123" s="22">
        <v>0.13992299999999999</v>
      </c>
      <c r="AV123">
        <f t="shared" si="20"/>
        <v>34.487900000000003</v>
      </c>
      <c r="AW123">
        <f t="shared" si="21"/>
        <v>4.8624835089000005</v>
      </c>
      <c r="AX123" s="9"/>
      <c r="AY123" s="22">
        <v>0.469055</v>
      </c>
      <c r="AZ123" s="22">
        <v>286.58600000000001</v>
      </c>
      <c r="BA123" s="22">
        <v>-3.3956899999999998E-2</v>
      </c>
      <c r="BB123" s="22">
        <v>113</v>
      </c>
      <c r="BC123" s="22">
        <v>0.46798699999999999</v>
      </c>
      <c r="BD123">
        <f t="shared" si="22"/>
        <v>33.956899999999997</v>
      </c>
      <c r="BE123">
        <f t="shared" si="23"/>
        <v>15.927653729499999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0.13595599999999999</v>
      </c>
      <c r="H124" s="22">
        <v>50.205199999999998</v>
      </c>
      <c r="I124" s="22">
        <v>-3.4478799999999997E-2</v>
      </c>
      <c r="J124" s="22">
        <v>114</v>
      </c>
      <c r="K124" s="22">
        <v>0.13491800000000001</v>
      </c>
      <c r="L124">
        <f t="shared" si="12"/>
        <v>34.4788</v>
      </c>
      <c r="M124">
        <f t="shared" si="13"/>
        <v>4.6875997327999999</v>
      </c>
      <c r="N124" s="9"/>
      <c r="O124" s="22">
        <v>0.47409099999999998</v>
      </c>
      <c r="P124" s="22">
        <v>97.373599999999996</v>
      </c>
      <c r="Q124" s="22">
        <v>-3.3975199999999997E-2</v>
      </c>
      <c r="R124" s="22">
        <v>114</v>
      </c>
      <c r="S124" s="22">
        <v>0.473022</v>
      </c>
      <c r="T124">
        <f t="shared" si="14"/>
        <v>33.975199999999994</v>
      </c>
      <c r="U124">
        <f t="shared" si="15"/>
        <v>16.107336543199995</v>
      </c>
      <c r="X124" s="9"/>
      <c r="Y124" s="22">
        <v>0.13595599999999999</v>
      </c>
      <c r="Z124" s="22">
        <v>144.64400000000001</v>
      </c>
      <c r="AA124" s="22">
        <v>-3.4423799999999997E-2</v>
      </c>
      <c r="AB124" s="22">
        <v>114</v>
      </c>
      <c r="AC124" s="22">
        <v>0.13500999999999999</v>
      </c>
      <c r="AD124">
        <f t="shared" si="16"/>
        <v>34.4238</v>
      </c>
      <c r="AE124">
        <f t="shared" si="17"/>
        <v>4.6801221528000001</v>
      </c>
      <c r="AF124" s="9"/>
      <c r="AG124" s="22">
        <v>0.47409099999999998</v>
      </c>
      <c r="AH124" s="22">
        <v>191.97200000000001</v>
      </c>
      <c r="AI124" s="22">
        <v>-3.3969100000000002E-2</v>
      </c>
      <c r="AJ124" s="22">
        <v>114</v>
      </c>
      <c r="AK124" s="22">
        <v>0.47299200000000002</v>
      </c>
      <c r="AL124">
        <f t="shared" si="18"/>
        <v>33.969100000000005</v>
      </c>
      <c r="AM124">
        <f t="shared" si="19"/>
        <v>16.104444588100002</v>
      </c>
      <c r="AP124" s="9"/>
      <c r="AQ124" s="22">
        <v>0.13595599999999999</v>
      </c>
      <c r="AR124" s="22">
        <v>239.328</v>
      </c>
      <c r="AS124" s="22">
        <v>-3.4497100000000003E-2</v>
      </c>
      <c r="AT124" s="22">
        <v>114</v>
      </c>
      <c r="AU124" s="22">
        <v>0.134857</v>
      </c>
      <c r="AV124">
        <f t="shared" si="20"/>
        <v>34.497100000000003</v>
      </c>
      <c r="AW124">
        <f t="shared" si="21"/>
        <v>4.6900877275999999</v>
      </c>
      <c r="AX124" s="9"/>
      <c r="AY124" s="22">
        <v>0.47409099999999998</v>
      </c>
      <c r="AZ124" s="22">
        <v>286.596</v>
      </c>
      <c r="BA124" s="22">
        <v>-3.39203E-2</v>
      </c>
      <c r="BB124" s="22">
        <v>114</v>
      </c>
      <c r="BC124" s="22">
        <v>0.47299200000000002</v>
      </c>
      <c r="BD124">
        <f t="shared" si="22"/>
        <v>33.920299999999997</v>
      </c>
      <c r="BE124">
        <f t="shared" si="23"/>
        <v>16.081308947299998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0.13092000000000001</v>
      </c>
      <c r="H125" s="22">
        <v>50.215299999999999</v>
      </c>
      <c r="I125" s="22">
        <v>-3.4478799999999997E-2</v>
      </c>
      <c r="J125" s="22">
        <v>115</v>
      </c>
      <c r="K125" s="22">
        <v>0.12997400000000001</v>
      </c>
      <c r="L125">
        <f t="shared" si="12"/>
        <v>34.4788</v>
      </c>
      <c r="M125">
        <f t="shared" si="13"/>
        <v>4.5139644959999998</v>
      </c>
      <c r="N125" s="9"/>
      <c r="O125" s="22">
        <v>0.479126</v>
      </c>
      <c r="P125" s="22">
        <v>97.383700000000005</v>
      </c>
      <c r="Q125" s="22">
        <v>-3.3929399999999998E-2</v>
      </c>
      <c r="R125" s="22">
        <v>115</v>
      </c>
      <c r="S125" s="22">
        <v>0.47799700000000001</v>
      </c>
      <c r="T125">
        <f t="shared" si="14"/>
        <v>33.929400000000001</v>
      </c>
      <c r="U125">
        <f t="shared" si="15"/>
        <v>16.256457704399999</v>
      </c>
      <c r="X125" s="9"/>
      <c r="Y125" s="22">
        <v>0.13092000000000001</v>
      </c>
      <c r="Z125" s="22">
        <v>144.654</v>
      </c>
      <c r="AA125" s="22">
        <v>-3.4414699999999999E-2</v>
      </c>
      <c r="AB125" s="22">
        <v>115</v>
      </c>
      <c r="AC125" s="22">
        <v>0.13000500000000001</v>
      </c>
      <c r="AD125">
        <f t="shared" si="16"/>
        <v>34.414699999999996</v>
      </c>
      <c r="AE125">
        <f t="shared" si="17"/>
        <v>4.5055725239999997</v>
      </c>
      <c r="AF125" s="9"/>
      <c r="AG125" s="22">
        <v>0.479126</v>
      </c>
      <c r="AH125" s="22">
        <v>191.982</v>
      </c>
      <c r="AI125" s="22">
        <v>-3.39355E-2</v>
      </c>
      <c r="AJ125" s="22">
        <v>115</v>
      </c>
      <c r="AK125" s="22">
        <v>0.47802699999999998</v>
      </c>
      <c r="AL125">
        <f t="shared" si="18"/>
        <v>33.935499999999998</v>
      </c>
      <c r="AM125">
        <f t="shared" si="19"/>
        <v>16.259380372999999</v>
      </c>
      <c r="AP125" s="9"/>
      <c r="AQ125" s="22">
        <v>0.13092000000000001</v>
      </c>
      <c r="AR125" s="22">
        <v>239.33799999999999</v>
      </c>
      <c r="AS125" s="22">
        <v>-3.4491000000000001E-2</v>
      </c>
      <c r="AT125" s="22">
        <v>115</v>
      </c>
      <c r="AU125" s="22">
        <v>0.129852</v>
      </c>
      <c r="AV125">
        <f t="shared" si="20"/>
        <v>34.491</v>
      </c>
      <c r="AW125">
        <f t="shared" si="21"/>
        <v>4.51556172</v>
      </c>
      <c r="AX125" s="9"/>
      <c r="AY125" s="22">
        <v>0.479126</v>
      </c>
      <c r="AZ125" s="22">
        <v>286.60599999999999</v>
      </c>
      <c r="BA125" s="22">
        <v>-3.3886699999999999E-2</v>
      </c>
      <c r="BB125" s="22">
        <v>115</v>
      </c>
      <c r="BC125" s="22">
        <v>0.47802699999999998</v>
      </c>
      <c r="BD125">
        <f t="shared" si="22"/>
        <v>33.886699999999998</v>
      </c>
      <c r="BE125">
        <f t="shared" si="23"/>
        <v>16.235999024199998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0.125885</v>
      </c>
      <c r="H126" s="22">
        <v>50.2254</v>
      </c>
      <c r="I126" s="22">
        <v>-3.4478799999999997E-2</v>
      </c>
      <c r="J126" s="22">
        <v>116</v>
      </c>
      <c r="K126" s="22">
        <v>0.124878</v>
      </c>
      <c r="L126">
        <f t="shared" si="12"/>
        <v>34.4788</v>
      </c>
      <c r="M126">
        <f t="shared" si="13"/>
        <v>4.3403637379999997</v>
      </c>
      <c r="N126" s="9"/>
      <c r="O126" s="22">
        <v>0.48416100000000001</v>
      </c>
      <c r="P126" s="22">
        <v>97.393799999999999</v>
      </c>
      <c r="Q126" s="22">
        <v>-3.3892800000000001E-2</v>
      </c>
      <c r="R126" s="22">
        <v>116</v>
      </c>
      <c r="S126" s="22">
        <v>0.48297099999999998</v>
      </c>
      <c r="T126">
        <f t="shared" si="14"/>
        <v>33.892800000000001</v>
      </c>
      <c r="U126">
        <f t="shared" si="15"/>
        <v>16.409571940799999</v>
      </c>
      <c r="X126" s="9"/>
      <c r="Y126" s="22">
        <v>0.125885</v>
      </c>
      <c r="Z126" s="22">
        <v>144.66399999999999</v>
      </c>
      <c r="AA126" s="22">
        <v>-3.4432999999999998E-2</v>
      </c>
      <c r="AB126" s="22">
        <v>116</v>
      </c>
      <c r="AC126" s="22">
        <v>0.124847</v>
      </c>
      <c r="AD126">
        <f t="shared" si="16"/>
        <v>34.433</v>
      </c>
      <c r="AE126">
        <f t="shared" si="17"/>
        <v>4.3345982049999998</v>
      </c>
      <c r="AF126" s="9"/>
      <c r="AG126" s="22">
        <v>0.48416100000000001</v>
      </c>
      <c r="AH126" s="22">
        <v>191.99299999999999</v>
      </c>
      <c r="AI126" s="22">
        <v>-3.3904999999999998E-2</v>
      </c>
      <c r="AJ126" s="22">
        <v>116</v>
      </c>
      <c r="AK126" s="22">
        <v>0.48306300000000002</v>
      </c>
      <c r="AL126">
        <f t="shared" si="18"/>
        <v>33.905000000000001</v>
      </c>
      <c r="AM126">
        <f t="shared" si="19"/>
        <v>16.415478705000002</v>
      </c>
      <c r="AP126" s="9"/>
      <c r="AQ126" s="22">
        <v>0.125885</v>
      </c>
      <c r="AR126" s="22">
        <v>239.34800000000001</v>
      </c>
      <c r="AS126" s="22">
        <v>-3.4478799999999997E-2</v>
      </c>
      <c r="AT126" s="22">
        <v>116</v>
      </c>
      <c r="AU126" s="22">
        <v>0.124878</v>
      </c>
      <c r="AV126">
        <f t="shared" si="20"/>
        <v>34.4788</v>
      </c>
      <c r="AW126">
        <f t="shared" si="21"/>
        <v>4.3403637379999997</v>
      </c>
      <c r="AX126" s="9"/>
      <c r="AY126" s="22">
        <v>0.48416100000000001</v>
      </c>
      <c r="AZ126" s="22">
        <v>286.61599999999999</v>
      </c>
      <c r="BA126" s="22">
        <v>-3.3853099999999997E-2</v>
      </c>
      <c r="BB126" s="22">
        <v>116</v>
      </c>
      <c r="BC126" s="22">
        <v>0.48306300000000002</v>
      </c>
      <c r="BD126">
        <f t="shared" si="22"/>
        <v>33.853099999999998</v>
      </c>
      <c r="BE126">
        <f t="shared" si="23"/>
        <v>16.390350749099998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0.12085</v>
      </c>
      <c r="H127" s="22">
        <v>50.235399999999998</v>
      </c>
      <c r="I127" s="22">
        <v>-3.4478799999999997E-2</v>
      </c>
      <c r="J127" s="22">
        <v>117</v>
      </c>
      <c r="K127" s="22">
        <v>0.119812</v>
      </c>
      <c r="L127">
        <f t="shared" si="12"/>
        <v>34.4788</v>
      </c>
      <c r="M127">
        <f t="shared" si="13"/>
        <v>4.1667629799999997</v>
      </c>
      <c r="N127" s="9"/>
      <c r="O127" s="22">
        <v>0.48919699999999999</v>
      </c>
      <c r="P127" s="22">
        <v>97.403800000000004</v>
      </c>
      <c r="Q127" s="22">
        <v>-3.3843999999999999E-2</v>
      </c>
      <c r="R127" s="22">
        <v>117</v>
      </c>
      <c r="S127" s="22">
        <v>0.48809799999999998</v>
      </c>
      <c r="T127">
        <f t="shared" si="14"/>
        <v>33.844000000000001</v>
      </c>
      <c r="U127">
        <f t="shared" si="15"/>
        <v>16.556383268000001</v>
      </c>
      <c r="X127" s="9"/>
      <c r="Y127" s="22">
        <v>0.12085</v>
      </c>
      <c r="Z127" s="22">
        <v>144.67400000000001</v>
      </c>
      <c r="AA127" s="22">
        <v>-3.4457399999999999E-2</v>
      </c>
      <c r="AB127" s="22">
        <v>117</v>
      </c>
      <c r="AC127" s="22">
        <v>0.11987299999999999</v>
      </c>
      <c r="AD127">
        <f t="shared" si="16"/>
        <v>34.4574</v>
      </c>
      <c r="AE127">
        <f t="shared" si="17"/>
        <v>4.16417679</v>
      </c>
      <c r="AF127" s="9"/>
      <c r="AG127" s="22">
        <v>0.48919699999999999</v>
      </c>
      <c r="AH127" s="22">
        <v>192.00299999999999</v>
      </c>
      <c r="AI127" s="22">
        <v>-3.3859300000000002E-2</v>
      </c>
      <c r="AJ127" s="22">
        <v>117</v>
      </c>
      <c r="AK127" s="22">
        <v>0.488037</v>
      </c>
      <c r="AL127">
        <f t="shared" si="18"/>
        <v>33.859300000000005</v>
      </c>
      <c r="AM127">
        <f t="shared" si="19"/>
        <v>16.563867982100003</v>
      </c>
      <c r="AP127" s="9"/>
      <c r="AQ127" s="22">
        <v>0.12085</v>
      </c>
      <c r="AR127" s="22">
        <v>239.358</v>
      </c>
      <c r="AS127" s="22">
        <v>-3.4460400000000002E-2</v>
      </c>
      <c r="AT127" s="22">
        <v>117</v>
      </c>
      <c r="AU127" s="22">
        <v>0.119812</v>
      </c>
      <c r="AV127">
        <f t="shared" si="20"/>
        <v>34.4604</v>
      </c>
      <c r="AW127">
        <f t="shared" si="21"/>
        <v>4.1645393400000001</v>
      </c>
      <c r="AX127" s="9"/>
      <c r="AY127" s="22">
        <v>0.48919699999999999</v>
      </c>
      <c r="AZ127" s="22">
        <v>286.62599999999998</v>
      </c>
      <c r="BA127" s="22">
        <v>-3.3810399999999997E-2</v>
      </c>
      <c r="BB127" s="22">
        <v>117</v>
      </c>
      <c r="BC127" s="22">
        <v>0.488068</v>
      </c>
      <c r="BD127">
        <f t="shared" si="22"/>
        <v>33.810399999999994</v>
      </c>
      <c r="BE127">
        <f t="shared" si="23"/>
        <v>16.539946248799996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0.115814</v>
      </c>
      <c r="H128" s="22">
        <v>50.2455</v>
      </c>
      <c r="I128" s="22">
        <v>-3.44818E-2</v>
      </c>
      <c r="J128" s="22">
        <v>118</v>
      </c>
      <c r="K128" s="22">
        <v>0.114838</v>
      </c>
      <c r="L128">
        <f t="shared" si="12"/>
        <v>34.4818</v>
      </c>
      <c r="M128">
        <f t="shared" si="13"/>
        <v>3.9934751851999999</v>
      </c>
      <c r="N128" s="9"/>
      <c r="O128" s="22">
        <v>0.494232</v>
      </c>
      <c r="P128" s="22">
        <v>97.413899999999998</v>
      </c>
      <c r="Q128" s="22">
        <v>-3.3807400000000001E-2</v>
      </c>
      <c r="R128" s="22">
        <v>118</v>
      </c>
      <c r="S128" s="22">
        <v>0.49310300000000001</v>
      </c>
      <c r="T128">
        <f t="shared" si="14"/>
        <v>33.807400000000001</v>
      </c>
      <c r="U128">
        <f t="shared" si="15"/>
        <v>16.7086989168</v>
      </c>
      <c r="X128" s="9"/>
      <c r="Y128" s="22">
        <v>0.115814</v>
      </c>
      <c r="Z128" s="22">
        <v>144.684</v>
      </c>
      <c r="AA128" s="22">
        <v>-3.4457399999999999E-2</v>
      </c>
      <c r="AB128" s="22">
        <v>118</v>
      </c>
      <c r="AC128" s="22">
        <v>0.114746</v>
      </c>
      <c r="AD128">
        <f t="shared" si="16"/>
        <v>34.4574</v>
      </c>
      <c r="AE128">
        <f t="shared" si="17"/>
        <v>3.9906493236</v>
      </c>
      <c r="AF128" s="9"/>
      <c r="AG128" s="22">
        <v>0.494232</v>
      </c>
      <c r="AH128" s="22">
        <v>192.01300000000001</v>
      </c>
      <c r="AI128" s="22">
        <v>-3.3816499999999999E-2</v>
      </c>
      <c r="AJ128" s="22">
        <v>118</v>
      </c>
      <c r="AK128" s="22">
        <v>0.49307299999999998</v>
      </c>
      <c r="AL128">
        <f t="shared" si="18"/>
        <v>33.816499999999998</v>
      </c>
      <c r="AM128">
        <f t="shared" si="19"/>
        <v>16.713196428</v>
      </c>
      <c r="AP128" s="9"/>
      <c r="AQ128" s="22">
        <v>0.115814</v>
      </c>
      <c r="AR128" s="22">
        <v>239.36799999999999</v>
      </c>
      <c r="AS128" s="22">
        <v>-3.4463500000000001E-2</v>
      </c>
      <c r="AT128" s="22">
        <v>118</v>
      </c>
      <c r="AU128" s="22">
        <v>0.114899</v>
      </c>
      <c r="AV128">
        <f t="shared" si="20"/>
        <v>34.463500000000003</v>
      </c>
      <c r="AW128">
        <f t="shared" si="21"/>
        <v>3.9913557890000004</v>
      </c>
      <c r="AX128" s="9"/>
      <c r="AY128" s="22">
        <v>0.494232</v>
      </c>
      <c r="AZ128" s="22">
        <v>286.63600000000002</v>
      </c>
      <c r="BA128" s="22">
        <v>-3.3770799999999997E-2</v>
      </c>
      <c r="BB128" s="22">
        <v>118</v>
      </c>
      <c r="BC128" s="22">
        <v>0.49313400000000002</v>
      </c>
      <c r="BD128">
        <f t="shared" si="22"/>
        <v>33.770799999999994</v>
      </c>
      <c r="BE128">
        <f t="shared" si="23"/>
        <v>16.690610025599998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0.110779</v>
      </c>
      <c r="H129" s="22">
        <v>50.255600000000001</v>
      </c>
      <c r="I129" s="22">
        <v>-3.4487900000000002E-2</v>
      </c>
      <c r="J129" s="22">
        <v>119</v>
      </c>
      <c r="K129" s="22">
        <v>0.10977199999999999</v>
      </c>
      <c r="L129">
        <f t="shared" si="12"/>
        <v>34.487900000000003</v>
      </c>
      <c r="M129">
        <f t="shared" si="13"/>
        <v>3.8205350741000004</v>
      </c>
      <c r="N129" s="9"/>
      <c r="O129" s="22">
        <v>0.49926799999999999</v>
      </c>
      <c r="P129" s="22">
        <v>97.424000000000007</v>
      </c>
      <c r="Q129" s="22">
        <v>-3.3770799999999997E-2</v>
      </c>
      <c r="R129" s="22">
        <v>119</v>
      </c>
      <c r="S129" s="22">
        <v>0.498108</v>
      </c>
      <c r="T129">
        <f t="shared" si="14"/>
        <v>33.770799999999994</v>
      </c>
      <c r="U129">
        <f t="shared" si="15"/>
        <v>16.860679774399998</v>
      </c>
      <c r="X129" s="9"/>
      <c r="Y129" s="22">
        <v>0.110779</v>
      </c>
      <c r="Z129" s="22">
        <v>144.69399999999999</v>
      </c>
      <c r="AA129" s="22">
        <v>-3.4460400000000002E-2</v>
      </c>
      <c r="AB129" s="22">
        <v>119</v>
      </c>
      <c r="AC129" s="22">
        <v>0.10974100000000001</v>
      </c>
      <c r="AD129">
        <f t="shared" si="16"/>
        <v>34.4604</v>
      </c>
      <c r="AE129">
        <f t="shared" si="17"/>
        <v>3.8174886516000002</v>
      </c>
      <c r="AF129" s="9"/>
      <c r="AG129" s="22">
        <v>0.49926799999999999</v>
      </c>
      <c r="AH129" s="22">
        <v>192.023</v>
      </c>
      <c r="AI129" s="22">
        <v>-3.3767699999999998E-2</v>
      </c>
      <c r="AJ129" s="22">
        <v>119</v>
      </c>
      <c r="AK129" s="22">
        <v>0.49813800000000003</v>
      </c>
      <c r="AL129">
        <f t="shared" si="18"/>
        <v>33.767699999999998</v>
      </c>
      <c r="AM129">
        <f t="shared" si="19"/>
        <v>16.859132043599999</v>
      </c>
      <c r="AP129" s="9"/>
      <c r="AQ129" s="22">
        <v>0.110779</v>
      </c>
      <c r="AR129" s="22">
        <v>239.37799999999999</v>
      </c>
      <c r="AS129" s="22">
        <v>-3.4469600000000003E-2</v>
      </c>
      <c r="AT129" s="22">
        <v>119</v>
      </c>
      <c r="AU129" s="22">
        <v>0.10977199999999999</v>
      </c>
      <c r="AV129">
        <f t="shared" si="20"/>
        <v>34.4696</v>
      </c>
      <c r="AW129">
        <f t="shared" si="21"/>
        <v>3.8185078184000001</v>
      </c>
      <c r="AX129" s="9"/>
      <c r="AY129" s="22">
        <v>0.49926799999999999</v>
      </c>
      <c r="AZ129" s="22">
        <v>286.64699999999999</v>
      </c>
      <c r="BA129" s="22">
        <v>-3.37311E-2</v>
      </c>
      <c r="BB129" s="22">
        <v>119</v>
      </c>
      <c r="BC129" s="22">
        <v>0.498199</v>
      </c>
      <c r="BD129">
        <f t="shared" si="22"/>
        <v>33.731099999999998</v>
      </c>
      <c r="BE129">
        <f t="shared" si="23"/>
        <v>16.840858834799999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0.105743</v>
      </c>
      <c r="H130" s="22">
        <v>50.265700000000002</v>
      </c>
      <c r="I130" s="22">
        <v>-3.44818E-2</v>
      </c>
      <c r="J130" s="22">
        <v>120</v>
      </c>
      <c r="K130" s="22">
        <v>0.104675</v>
      </c>
      <c r="L130">
        <f t="shared" si="12"/>
        <v>34.4818</v>
      </c>
      <c r="M130">
        <f t="shared" si="13"/>
        <v>3.6462089774000002</v>
      </c>
      <c r="N130" s="9"/>
      <c r="O130" s="22">
        <v>0.50430299999999995</v>
      </c>
      <c r="P130" s="22">
        <v>97.433999999999997</v>
      </c>
      <c r="Q130" s="22">
        <v>-3.37311E-2</v>
      </c>
      <c r="R130" s="22">
        <v>120</v>
      </c>
      <c r="S130" s="22">
        <v>0.50314300000000001</v>
      </c>
      <c r="T130">
        <f t="shared" si="14"/>
        <v>33.731099999999998</v>
      </c>
      <c r="U130">
        <f t="shared" si="15"/>
        <v>17.010694923299997</v>
      </c>
      <c r="X130" s="9"/>
      <c r="Y130" s="22">
        <v>0.105743</v>
      </c>
      <c r="Z130" s="22">
        <v>144.70400000000001</v>
      </c>
      <c r="AA130" s="22">
        <v>-3.44818E-2</v>
      </c>
      <c r="AB130" s="22">
        <v>120</v>
      </c>
      <c r="AC130" s="22">
        <v>0.10470599999999999</v>
      </c>
      <c r="AD130">
        <f t="shared" si="16"/>
        <v>34.4818</v>
      </c>
      <c r="AE130">
        <f t="shared" si="17"/>
        <v>3.6462089774000002</v>
      </c>
      <c r="AF130" s="9"/>
      <c r="AG130" s="22">
        <v>0.50430299999999995</v>
      </c>
      <c r="AH130" s="22">
        <v>192.03299999999999</v>
      </c>
      <c r="AI130" s="22">
        <v>-3.3700599999999997E-2</v>
      </c>
      <c r="AJ130" s="22">
        <v>120</v>
      </c>
      <c r="AK130" s="22">
        <v>0.50311300000000003</v>
      </c>
      <c r="AL130">
        <f t="shared" si="18"/>
        <v>33.700599999999994</v>
      </c>
      <c r="AM130">
        <f t="shared" si="19"/>
        <v>16.995313681799995</v>
      </c>
      <c r="AP130" s="9"/>
      <c r="AQ130" s="22">
        <v>0.105743</v>
      </c>
      <c r="AR130" s="22">
        <v>239.38800000000001</v>
      </c>
      <c r="AS130" s="22">
        <v>-3.4475699999999998E-2</v>
      </c>
      <c r="AT130" s="22">
        <v>120</v>
      </c>
      <c r="AU130" s="22">
        <v>0.104645</v>
      </c>
      <c r="AV130">
        <f t="shared" si="20"/>
        <v>34.475699999999996</v>
      </c>
      <c r="AW130">
        <f t="shared" si="21"/>
        <v>3.6455639450999997</v>
      </c>
      <c r="AX130" s="9"/>
      <c r="AY130" s="22">
        <v>0.50430299999999995</v>
      </c>
      <c r="AZ130" s="22">
        <v>286.65699999999998</v>
      </c>
      <c r="BA130" s="22">
        <v>-3.36884E-2</v>
      </c>
      <c r="BB130" s="22">
        <v>120</v>
      </c>
      <c r="BC130" s="22">
        <v>0.50320399999999998</v>
      </c>
      <c r="BD130">
        <f t="shared" si="22"/>
        <v>33.688400000000001</v>
      </c>
      <c r="BE130">
        <f t="shared" si="23"/>
        <v>16.9891611852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0.10070800000000001</v>
      </c>
      <c r="H131" s="22">
        <v>50.275700000000001</v>
      </c>
      <c r="I131" s="22">
        <v>-3.4475699999999998E-2</v>
      </c>
      <c r="J131" s="22">
        <v>121</v>
      </c>
      <c r="K131" s="22">
        <v>9.9639900000000003E-2</v>
      </c>
      <c r="L131">
        <f t="shared" si="12"/>
        <v>34.475699999999996</v>
      </c>
      <c r="M131">
        <f t="shared" si="13"/>
        <v>3.4719787955999997</v>
      </c>
      <c r="N131" s="9"/>
      <c r="O131" s="22">
        <v>0.50933799999999996</v>
      </c>
      <c r="P131" s="22">
        <v>97.444100000000006</v>
      </c>
      <c r="Q131" s="22">
        <v>-3.3657800000000002E-2</v>
      </c>
      <c r="R131" s="22">
        <v>121</v>
      </c>
      <c r="S131" s="22">
        <v>0.50814800000000004</v>
      </c>
      <c r="T131">
        <f t="shared" si="14"/>
        <v>33.657800000000002</v>
      </c>
      <c r="U131">
        <f t="shared" si="15"/>
        <v>17.143196536399998</v>
      </c>
      <c r="X131" s="9"/>
      <c r="Y131" s="22">
        <v>0.10070800000000001</v>
      </c>
      <c r="Z131" s="22">
        <v>144.715</v>
      </c>
      <c r="AA131" s="22">
        <v>-3.4500099999999999E-2</v>
      </c>
      <c r="AB131" s="22">
        <v>121</v>
      </c>
      <c r="AC131" s="22">
        <v>9.9639900000000003E-2</v>
      </c>
      <c r="AD131">
        <f t="shared" si="16"/>
        <v>34.500099999999996</v>
      </c>
      <c r="AE131">
        <f t="shared" si="17"/>
        <v>3.4744360707999999</v>
      </c>
      <c r="AF131" s="9"/>
      <c r="AG131" s="22">
        <v>0.50933799999999996</v>
      </c>
      <c r="AH131" s="22">
        <v>192.04300000000001</v>
      </c>
      <c r="AI131" s="22">
        <v>-3.36365E-2</v>
      </c>
      <c r="AJ131" s="22">
        <v>121</v>
      </c>
      <c r="AK131" s="22">
        <v>0.50820900000000002</v>
      </c>
      <c r="AL131">
        <f t="shared" si="18"/>
        <v>33.636499999999998</v>
      </c>
      <c r="AM131">
        <f t="shared" si="19"/>
        <v>17.132347636999999</v>
      </c>
      <c r="AP131" s="9"/>
      <c r="AQ131" s="22">
        <v>0.10070800000000001</v>
      </c>
      <c r="AR131" s="22">
        <v>239.398</v>
      </c>
      <c r="AS131" s="22">
        <v>-3.4475699999999998E-2</v>
      </c>
      <c r="AT131" s="22">
        <v>121</v>
      </c>
      <c r="AU131" s="22">
        <v>9.9700899999999995E-2</v>
      </c>
      <c r="AV131">
        <f t="shared" si="20"/>
        <v>34.475699999999996</v>
      </c>
      <c r="AW131">
        <f t="shared" si="21"/>
        <v>3.4719787955999997</v>
      </c>
      <c r="AX131" s="9"/>
      <c r="AY131" s="22">
        <v>0.50933799999999996</v>
      </c>
      <c r="AZ131" s="22">
        <v>286.66699999999997</v>
      </c>
      <c r="BA131" s="22">
        <v>-3.36365E-2</v>
      </c>
      <c r="BB131" s="22">
        <v>121</v>
      </c>
      <c r="BC131" s="22">
        <v>0.50820900000000002</v>
      </c>
      <c r="BD131">
        <f t="shared" si="22"/>
        <v>33.636499999999998</v>
      </c>
      <c r="BE131">
        <f t="shared" si="23"/>
        <v>17.132347636999999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9.5672599999999997E-2</v>
      </c>
      <c r="H132" s="22">
        <v>50.285800000000002</v>
      </c>
      <c r="I132" s="22">
        <v>-3.44818E-2</v>
      </c>
      <c r="J132" s="22">
        <v>122</v>
      </c>
      <c r="K132" s="22">
        <v>9.46655E-2</v>
      </c>
      <c r="L132">
        <f t="shared" si="12"/>
        <v>34.4818</v>
      </c>
      <c r="M132">
        <f t="shared" si="13"/>
        <v>3.2989634586799998</v>
      </c>
      <c r="N132" s="9"/>
      <c r="O132" s="22">
        <v>0.514374</v>
      </c>
      <c r="P132" s="22">
        <v>97.4542</v>
      </c>
      <c r="Q132" s="22">
        <v>-3.35815E-2</v>
      </c>
      <c r="R132" s="22">
        <v>122</v>
      </c>
      <c r="S132" s="22">
        <v>0.51318399999999997</v>
      </c>
      <c r="T132">
        <f t="shared" si="14"/>
        <v>33.581499999999998</v>
      </c>
      <c r="U132">
        <f t="shared" si="15"/>
        <v>17.273450480999998</v>
      </c>
      <c r="X132" s="9"/>
      <c r="Y132" s="22">
        <v>9.5672599999999997E-2</v>
      </c>
      <c r="Z132" s="22">
        <v>144.72499999999999</v>
      </c>
      <c r="AA132" s="22">
        <v>-3.4500099999999999E-2</v>
      </c>
      <c r="AB132" s="22">
        <v>122</v>
      </c>
      <c r="AC132" s="22">
        <v>9.4696000000000002E-2</v>
      </c>
      <c r="AD132">
        <f t="shared" si="16"/>
        <v>34.500099999999996</v>
      </c>
      <c r="AE132">
        <f t="shared" si="17"/>
        <v>3.3007142672599996</v>
      </c>
      <c r="AF132" s="9"/>
      <c r="AG132" s="22">
        <v>0.514374</v>
      </c>
      <c r="AH132" s="22">
        <v>192.053</v>
      </c>
      <c r="AI132" s="22">
        <v>-3.3575399999999998E-2</v>
      </c>
      <c r="AJ132" s="22">
        <v>122</v>
      </c>
      <c r="AK132" s="22">
        <v>0.51315299999999997</v>
      </c>
      <c r="AL132">
        <f t="shared" si="18"/>
        <v>33.575399999999995</v>
      </c>
      <c r="AM132">
        <f t="shared" si="19"/>
        <v>17.270312799599996</v>
      </c>
      <c r="AP132" s="9"/>
      <c r="AQ132" s="22">
        <v>9.5672599999999997E-2</v>
      </c>
      <c r="AR132" s="22">
        <v>239.40799999999999</v>
      </c>
      <c r="AS132" s="22">
        <v>-3.4478799999999997E-2</v>
      </c>
      <c r="AT132" s="22">
        <v>122</v>
      </c>
      <c r="AU132" s="22">
        <v>9.46655E-2</v>
      </c>
      <c r="AV132">
        <f t="shared" si="20"/>
        <v>34.4788</v>
      </c>
      <c r="AW132">
        <f t="shared" si="21"/>
        <v>3.29867644088</v>
      </c>
      <c r="AX132" s="9"/>
      <c r="AY132" s="22">
        <v>0.514374</v>
      </c>
      <c r="AZ132" s="22">
        <v>286.67700000000002</v>
      </c>
      <c r="BA132" s="22">
        <v>-3.3569300000000003E-2</v>
      </c>
      <c r="BB132" s="22">
        <v>122</v>
      </c>
      <c r="BC132" s="22">
        <v>0.513123</v>
      </c>
      <c r="BD132">
        <f t="shared" si="22"/>
        <v>33.569300000000005</v>
      </c>
      <c r="BE132">
        <f t="shared" si="23"/>
        <v>17.267175118200004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9.0637200000000001E-2</v>
      </c>
      <c r="H133" s="22">
        <v>50.295900000000003</v>
      </c>
      <c r="I133" s="22">
        <v>-3.4506200000000001E-2</v>
      </c>
      <c r="J133" s="22">
        <v>123</v>
      </c>
      <c r="K133" s="22">
        <v>8.9782699999999993E-2</v>
      </c>
      <c r="L133">
        <f t="shared" si="12"/>
        <v>34.5062</v>
      </c>
      <c r="M133">
        <f t="shared" si="13"/>
        <v>3.1275453506400002</v>
      </c>
      <c r="N133" s="9"/>
      <c r="O133" s="22">
        <v>0.51940900000000001</v>
      </c>
      <c r="P133" s="22">
        <v>97.464299999999994</v>
      </c>
      <c r="Q133" s="22">
        <v>-3.3489999999999999E-2</v>
      </c>
      <c r="R133" s="22">
        <v>123</v>
      </c>
      <c r="S133" s="22">
        <v>0.51824999999999999</v>
      </c>
      <c r="T133">
        <f t="shared" si="14"/>
        <v>33.49</v>
      </c>
      <c r="U133">
        <f t="shared" si="15"/>
        <v>17.395007410000002</v>
      </c>
      <c r="X133" s="9"/>
      <c r="Y133" s="22">
        <v>9.0637200000000001E-2</v>
      </c>
      <c r="Z133" s="22">
        <v>144.73500000000001</v>
      </c>
      <c r="AA133" s="22">
        <v>-3.4503199999999998E-2</v>
      </c>
      <c r="AB133" s="22">
        <v>123</v>
      </c>
      <c r="AC133" s="22">
        <v>8.9691199999999999E-2</v>
      </c>
      <c r="AD133">
        <f t="shared" si="16"/>
        <v>34.5032</v>
      </c>
      <c r="AE133">
        <f t="shared" si="17"/>
        <v>3.1272734390400001</v>
      </c>
      <c r="AF133" s="9"/>
      <c r="AG133" s="22">
        <v>0.51940900000000001</v>
      </c>
      <c r="AH133" s="22">
        <v>192.06299999999999</v>
      </c>
      <c r="AI133" s="22">
        <v>-3.3496100000000001E-2</v>
      </c>
      <c r="AJ133" s="22">
        <v>123</v>
      </c>
      <c r="AK133" s="22">
        <v>0.51818799999999998</v>
      </c>
      <c r="AL133">
        <f t="shared" si="18"/>
        <v>33.496099999999998</v>
      </c>
      <c r="AM133">
        <f t="shared" si="19"/>
        <v>17.398175804899999</v>
      </c>
      <c r="AP133" s="9"/>
      <c r="AQ133" s="22">
        <v>9.0637200000000001E-2</v>
      </c>
      <c r="AR133" s="22">
        <v>239.41800000000001</v>
      </c>
      <c r="AS133" s="22">
        <v>-3.44818E-2</v>
      </c>
      <c r="AT133" s="22">
        <v>123</v>
      </c>
      <c r="AU133" s="22">
        <v>8.9538599999999996E-2</v>
      </c>
      <c r="AV133">
        <f t="shared" si="20"/>
        <v>34.4818</v>
      </c>
      <c r="AW133">
        <f t="shared" si="21"/>
        <v>3.1253338029600002</v>
      </c>
      <c r="AX133" s="9"/>
      <c r="AY133" s="22">
        <v>0.51940900000000001</v>
      </c>
      <c r="AZ133" s="22">
        <v>286.68700000000001</v>
      </c>
      <c r="BA133" s="22">
        <v>-3.34869E-2</v>
      </c>
      <c r="BB133" s="22">
        <v>123</v>
      </c>
      <c r="BC133" s="22">
        <v>0.51818799999999998</v>
      </c>
      <c r="BD133">
        <f t="shared" si="22"/>
        <v>33.486899999999999</v>
      </c>
      <c r="BE133">
        <f t="shared" si="23"/>
        <v>17.393397242100001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8.5601800000000006E-2</v>
      </c>
      <c r="H134" s="22">
        <v>50.305900000000001</v>
      </c>
      <c r="I134" s="22">
        <v>-3.45093E-2</v>
      </c>
      <c r="J134" s="22">
        <v>124</v>
      </c>
      <c r="K134" s="22">
        <v>8.4564200000000006E-2</v>
      </c>
      <c r="L134">
        <f t="shared" si="12"/>
        <v>34.509300000000003</v>
      </c>
      <c r="M134">
        <f t="shared" si="13"/>
        <v>2.9540581967400006</v>
      </c>
      <c r="N134" s="9"/>
      <c r="O134" s="22">
        <v>0.52444500000000005</v>
      </c>
      <c r="P134" s="22">
        <v>97.474299999999999</v>
      </c>
      <c r="Q134" s="22">
        <v>-3.3398400000000002E-2</v>
      </c>
      <c r="R134" s="22">
        <v>124</v>
      </c>
      <c r="S134" s="22">
        <v>0.523254</v>
      </c>
      <c r="T134">
        <f t="shared" si="14"/>
        <v>33.398400000000002</v>
      </c>
      <c r="U134">
        <f t="shared" si="15"/>
        <v>17.515623888000004</v>
      </c>
      <c r="X134" s="9"/>
      <c r="Y134" s="22">
        <v>8.5601800000000006E-2</v>
      </c>
      <c r="Z134" s="22">
        <v>144.745</v>
      </c>
      <c r="AA134" s="22">
        <v>-3.45093E-2</v>
      </c>
      <c r="AB134" s="22">
        <v>124</v>
      </c>
      <c r="AC134" s="22">
        <v>8.4625199999999998E-2</v>
      </c>
      <c r="AD134">
        <f t="shared" si="16"/>
        <v>34.509300000000003</v>
      </c>
      <c r="AE134">
        <f t="shared" si="17"/>
        <v>2.9540581967400006</v>
      </c>
      <c r="AF134" s="9"/>
      <c r="AG134" s="22">
        <v>0.52444500000000005</v>
      </c>
      <c r="AH134" s="22">
        <v>192.07300000000001</v>
      </c>
      <c r="AI134" s="22">
        <v>-3.3401500000000001E-2</v>
      </c>
      <c r="AJ134" s="22">
        <v>124</v>
      </c>
      <c r="AK134" s="22">
        <v>0.523285</v>
      </c>
      <c r="AL134">
        <f t="shared" si="18"/>
        <v>33.401499999999999</v>
      </c>
      <c r="AM134">
        <f t="shared" si="19"/>
        <v>17.5172496675</v>
      </c>
      <c r="AP134" s="9"/>
      <c r="AQ134" s="22">
        <v>8.5601800000000006E-2</v>
      </c>
      <c r="AR134" s="22">
        <v>239.429</v>
      </c>
      <c r="AS134" s="22">
        <v>-3.4487900000000002E-2</v>
      </c>
      <c r="AT134" s="22">
        <v>124</v>
      </c>
      <c r="AU134" s="22">
        <v>8.4533700000000003E-2</v>
      </c>
      <c r="AV134">
        <f t="shared" si="20"/>
        <v>34.487900000000003</v>
      </c>
      <c r="AW134">
        <f t="shared" si="21"/>
        <v>2.9522263182200006</v>
      </c>
      <c r="AX134" s="9"/>
      <c r="AY134" s="22">
        <v>0.52444500000000005</v>
      </c>
      <c r="AZ134" s="22">
        <v>286.697</v>
      </c>
      <c r="BA134" s="22">
        <v>-3.3389299999999997E-2</v>
      </c>
      <c r="BB134" s="22">
        <v>124</v>
      </c>
      <c r="BC134" s="22">
        <v>0.52322400000000002</v>
      </c>
      <c r="BD134">
        <f t="shared" si="22"/>
        <v>33.389299999999999</v>
      </c>
      <c r="BE134">
        <f t="shared" si="23"/>
        <v>17.510851438500001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8.0566399999999996E-2</v>
      </c>
      <c r="H135" s="22">
        <v>50.316000000000003</v>
      </c>
      <c r="I135" s="22">
        <v>-3.4500099999999999E-2</v>
      </c>
      <c r="J135" s="22">
        <v>125</v>
      </c>
      <c r="K135" s="22">
        <v>7.9559299999999999E-2</v>
      </c>
      <c r="L135">
        <f t="shared" si="12"/>
        <v>34.500099999999996</v>
      </c>
      <c r="M135">
        <f t="shared" si="13"/>
        <v>2.7795488566399995</v>
      </c>
      <c r="N135" s="9"/>
      <c r="O135" s="22">
        <v>0.52947999999999995</v>
      </c>
      <c r="P135" s="22">
        <v>97.484399999999994</v>
      </c>
      <c r="Q135" s="22">
        <v>-3.3285500000000003E-2</v>
      </c>
      <c r="R135" s="22">
        <v>125</v>
      </c>
      <c r="S135" s="22">
        <v>0.52832000000000001</v>
      </c>
      <c r="T135">
        <f t="shared" si="14"/>
        <v>33.285500000000006</v>
      </c>
      <c r="U135">
        <f t="shared" si="15"/>
        <v>17.62400654</v>
      </c>
      <c r="X135" s="9"/>
      <c r="Y135" s="22">
        <v>8.0566399999999996E-2</v>
      </c>
      <c r="Z135" s="22">
        <v>144.755</v>
      </c>
      <c r="AA135" s="22">
        <v>-3.4500099999999999E-2</v>
      </c>
      <c r="AB135" s="22">
        <v>125</v>
      </c>
      <c r="AC135" s="22">
        <v>7.9589800000000002E-2</v>
      </c>
      <c r="AD135">
        <f t="shared" si="16"/>
        <v>34.500099999999996</v>
      </c>
      <c r="AE135">
        <f t="shared" si="17"/>
        <v>2.7795488566399995</v>
      </c>
      <c r="AF135" s="9"/>
      <c r="AG135" s="22">
        <v>0.52947999999999995</v>
      </c>
      <c r="AH135" s="22">
        <v>192.083</v>
      </c>
      <c r="AI135" s="22">
        <v>-3.3270300000000003E-2</v>
      </c>
      <c r="AJ135" s="22">
        <v>125</v>
      </c>
      <c r="AK135" s="22">
        <v>0.52825900000000003</v>
      </c>
      <c r="AL135">
        <f t="shared" si="18"/>
        <v>33.270300000000006</v>
      </c>
      <c r="AM135">
        <f t="shared" si="19"/>
        <v>17.615958444</v>
      </c>
      <c r="AP135" s="9"/>
      <c r="AQ135" s="22">
        <v>8.0566399999999996E-2</v>
      </c>
      <c r="AR135" s="22">
        <v>239.43899999999999</v>
      </c>
      <c r="AS135" s="22">
        <v>-3.4497100000000003E-2</v>
      </c>
      <c r="AT135" s="22">
        <v>125</v>
      </c>
      <c r="AU135" s="22">
        <v>7.9620399999999994E-2</v>
      </c>
      <c r="AV135">
        <f t="shared" si="20"/>
        <v>34.497100000000003</v>
      </c>
      <c r="AW135">
        <f t="shared" si="21"/>
        <v>2.7793071574400003</v>
      </c>
      <c r="AX135" s="9"/>
      <c r="AY135" s="22">
        <v>0.52947999999999995</v>
      </c>
      <c r="AZ135" s="22">
        <v>286.70699999999999</v>
      </c>
      <c r="BA135" s="22">
        <v>-3.3251999999999997E-2</v>
      </c>
      <c r="BB135" s="22">
        <v>125</v>
      </c>
      <c r="BC135" s="22">
        <v>0.52832000000000001</v>
      </c>
      <c r="BD135">
        <f t="shared" si="22"/>
        <v>33.251999999999995</v>
      </c>
      <c r="BE135">
        <f t="shared" si="23"/>
        <v>17.606268959999994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7.5531000000000001E-2</v>
      </c>
      <c r="H136" s="22">
        <v>50.326099999999997</v>
      </c>
      <c r="I136" s="22">
        <v>-3.4487900000000002E-2</v>
      </c>
      <c r="J136" s="22">
        <v>126</v>
      </c>
      <c r="K136" s="22">
        <v>7.4462899999999999E-2</v>
      </c>
      <c r="L136">
        <f t="shared" si="12"/>
        <v>34.487900000000003</v>
      </c>
      <c r="M136">
        <f t="shared" si="13"/>
        <v>2.6049055749000001</v>
      </c>
      <c r="N136" s="9"/>
      <c r="O136" s="22">
        <v>0.53451499999999996</v>
      </c>
      <c r="P136" s="22">
        <v>97.494500000000002</v>
      </c>
      <c r="Q136" s="22">
        <v>-3.3157300000000001E-2</v>
      </c>
      <c r="R136" s="22">
        <v>126</v>
      </c>
      <c r="S136" s="22">
        <v>0.53335600000000005</v>
      </c>
      <c r="T136">
        <f t="shared" si="14"/>
        <v>33.157299999999999</v>
      </c>
      <c r="U136">
        <f t="shared" si="15"/>
        <v>17.723074209499998</v>
      </c>
      <c r="X136" s="9"/>
      <c r="Y136" s="22">
        <v>7.5531000000000001E-2</v>
      </c>
      <c r="Z136" s="22">
        <v>144.76499999999999</v>
      </c>
      <c r="AA136" s="22">
        <v>-3.4475699999999998E-2</v>
      </c>
      <c r="AB136" s="22">
        <v>126</v>
      </c>
      <c r="AC136" s="22">
        <v>7.4493400000000001E-2</v>
      </c>
      <c r="AD136">
        <f t="shared" si="16"/>
        <v>34.475699999999996</v>
      </c>
      <c r="AE136">
        <f t="shared" si="17"/>
        <v>2.6039840966999996</v>
      </c>
      <c r="AF136" s="9"/>
      <c r="AG136" s="22">
        <v>0.53451499999999996</v>
      </c>
      <c r="AH136" s="22">
        <v>192.09299999999999</v>
      </c>
      <c r="AI136" s="22">
        <v>-3.3129899999999997E-2</v>
      </c>
      <c r="AJ136" s="22">
        <v>126</v>
      </c>
      <c r="AK136" s="22">
        <v>0.53338600000000003</v>
      </c>
      <c r="AL136">
        <f t="shared" si="18"/>
        <v>33.129899999999999</v>
      </c>
      <c r="AM136">
        <f t="shared" si="19"/>
        <v>17.708428498499998</v>
      </c>
      <c r="AP136" s="9"/>
      <c r="AQ136" s="22">
        <v>7.5531000000000001E-2</v>
      </c>
      <c r="AR136" s="22">
        <v>239.44900000000001</v>
      </c>
      <c r="AS136" s="22">
        <v>-3.4487900000000002E-2</v>
      </c>
      <c r="AT136" s="22">
        <v>126</v>
      </c>
      <c r="AU136" s="22">
        <v>7.4523900000000004E-2</v>
      </c>
      <c r="AV136">
        <f t="shared" si="20"/>
        <v>34.487900000000003</v>
      </c>
      <c r="AW136">
        <f t="shared" si="21"/>
        <v>2.6049055749000001</v>
      </c>
      <c r="AX136" s="9"/>
      <c r="AY136" s="22">
        <v>0.53451499999999996</v>
      </c>
      <c r="AZ136" s="22">
        <v>286.71699999999998</v>
      </c>
      <c r="BA136" s="22">
        <v>-3.3123800000000002E-2</v>
      </c>
      <c r="BB136" s="22">
        <v>126</v>
      </c>
      <c r="BC136" s="22">
        <v>0.53335600000000005</v>
      </c>
      <c r="BD136">
        <f t="shared" si="22"/>
        <v>33.123800000000003</v>
      </c>
      <c r="BE136">
        <f t="shared" si="23"/>
        <v>17.705167957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7.0495600000000005E-2</v>
      </c>
      <c r="H137" s="22">
        <v>50.336199999999998</v>
      </c>
      <c r="I137" s="22">
        <v>-3.44818E-2</v>
      </c>
      <c r="J137" s="22">
        <v>127</v>
      </c>
      <c r="K137" s="22">
        <v>6.9458000000000006E-2</v>
      </c>
      <c r="L137">
        <f t="shared" si="12"/>
        <v>34.4818</v>
      </c>
      <c r="M137">
        <f t="shared" si="13"/>
        <v>2.4308151800800002</v>
      </c>
      <c r="N137" s="9"/>
      <c r="O137" s="22">
        <v>0.539551</v>
      </c>
      <c r="P137" s="22">
        <v>97.504499999999993</v>
      </c>
      <c r="Q137" s="22">
        <v>-3.3032199999999998E-2</v>
      </c>
      <c r="R137" s="22">
        <v>127</v>
      </c>
      <c r="S137" s="22">
        <v>0.53842199999999996</v>
      </c>
      <c r="T137">
        <f t="shared" si="14"/>
        <v>33.032199999999996</v>
      </c>
      <c r="U137">
        <f t="shared" si="15"/>
        <v>17.822556542199997</v>
      </c>
      <c r="X137" s="9"/>
      <c r="Y137" s="22">
        <v>7.0495600000000005E-2</v>
      </c>
      <c r="Z137" s="22">
        <v>144.77500000000001</v>
      </c>
      <c r="AA137" s="22">
        <v>-3.4460400000000002E-2</v>
      </c>
      <c r="AB137" s="22">
        <v>127</v>
      </c>
      <c r="AC137" s="22">
        <v>6.9488499999999995E-2</v>
      </c>
      <c r="AD137">
        <f t="shared" si="16"/>
        <v>34.4604</v>
      </c>
      <c r="AE137">
        <f t="shared" si="17"/>
        <v>2.4293065742400004</v>
      </c>
      <c r="AF137" s="9"/>
      <c r="AG137" s="22">
        <v>0.539551</v>
      </c>
      <c r="AH137" s="22">
        <v>192.10300000000001</v>
      </c>
      <c r="AI137" s="22">
        <v>-3.2974200000000002E-2</v>
      </c>
      <c r="AJ137" s="22">
        <v>127</v>
      </c>
      <c r="AK137" s="22">
        <v>0.53839099999999995</v>
      </c>
      <c r="AL137">
        <f t="shared" si="18"/>
        <v>32.974200000000003</v>
      </c>
      <c r="AM137">
        <f t="shared" si="19"/>
        <v>17.791262584200002</v>
      </c>
      <c r="AP137" s="9"/>
      <c r="AQ137" s="22">
        <v>7.0495600000000005E-2</v>
      </c>
      <c r="AR137" s="22">
        <v>239.459</v>
      </c>
      <c r="AS137" s="22">
        <v>-3.4491000000000001E-2</v>
      </c>
      <c r="AT137" s="22">
        <v>127</v>
      </c>
      <c r="AU137" s="22">
        <v>6.9458000000000006E-2</v>
      </c>
      <c r="AV137">
        <f t="shared" si="20"/>
        <v>34.491</v>
      </c>
      <c r="AW137">
        <f t="shared" si="21"/>
        <v>2.4314637396000003</v>
      </c>
      <c r="AX137" s="9"/>
      <c r="AY137" s="22">
        <v>0.539551</v>
      </c>
      <c r="AZ137" s="22">
        <v>286.72699999999998</v>
      </c>
      <c r="BA137" s="22">
        <v>-3.2959000000000002E-2</v>
      </c>
      <c r="BB137" s="22">
        <v>127</v>
      </c>
      <c r="BC137" s="22">
        <v>0.53848300000000004</v>
      </c>
      <c r="BD137">
        <f t="shared" si="22"/>
        <v>32.959000000000003</v>
      </c>
      <c r="BE137">
        <f t="shared" si="23"/>
        <v>17.783061409000002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6.5460199999999996E-2</v>
      </c>
      <c r="H138" s="22">
        <v>50.346200000000003</v>
      </c>
      <c r="I138" s="22">
        <v>-3.4487900000000002E-2</v>
      </c>
      <c r="J138" s="22">
        <v>128</v>
      </c>
      <c r="K138" s="22">
        <v>6.4392099999999994E-2</v>
      </c>
      <c r="L138">
        <f t="shared" si="12"/>
        <v>34.487900000000003</v>
      </c>
      <c r="M138">
        <f t="shared" si="13"/>
        <v>2.25758483158</v>
      </c>
      <c r="N138" s="9"/>
      <c r="O138" s="22">
        <v>0.54458600000000001</v>
      </c>
      <c r="P138" s="22">
        <v>97.514600000000002</v>
      </c>
      <c r="Q138" s="22">
        <v>-3.2864400000000002E-2</v>
      </c>
      <c r="R138" s="22">
        <v>128</v>
      </c>
      <c r="S138" s="22">
        <v>0.54345699999999997</v>
      </c>
      <c r="T138">
        <f t="shared" si="14"/>
        <v>32.864400000000003</v>
      </c>
      <c r="U138">
        <f t="shared" si="15"/>
        <v>17.897492138400004</v>
      </c>
      <c r="X138" s="9"/>
      <c r="Y138" s="22">
        <v>6.5460199999999996E-2</v>
      </c>
      <c r="Z138" s="22">
        <v>144.785</v>
      </c>
      <c r="AA138" s="22">
        <v>-3.4469600000000003E-2</v>
      </c>
      <c r="AB138" s="22">
        <v>128</v>
      </c>
      <c r="AC138" s="22">
        <v>6.4544699999999997E-2</v>
      </c>
      <c r="AD138">
        <f t="shared" si="16"/>
        <v>34.4696</v>
      </c>
      <c r="AE138">
        <f t="shared" si="17"/>
        <v>2.2563869099199998</v>
      </c>
      <c r="AF138" s="9"/>
      <c r="AG138" s="22">
        <v>0.54458600000000001</v>
      </c>
      <c r="AH138" s="22">
        <v>192.113</v>
      </c>
      <c r="AI138" s="22">
        <v>-3.2794200000000003E-2</v>
      </c>
      <c r="AJ138" s="22">
        <v>128</v>
      </c>
      <c r="AK138" s="22">
        <v>0.54342699999999999</v>
      </c>
      <c r="AL138">
        <f t="shared" si="18"/>
        <v>32.794200000000004</v>
      </c>
      <c r="AM138">
        <f t="shared" si="19"/>
        <v>17.859262201200004</v>
      </c>
      <c r="AP138" s="9"/>
      <c r="AQ138" s="22">
        <v>6.5460199999999996E-2</v>
      </c>
      <c r="AR138" s="22">
        <v>239.46899999999999</v>
      </c>
      <c r="AS138" s="22">
        <v>-3.4506200000000001E-2</v>
      </c>
      <c r="AT138" s="22">
        <v>128</v>
      </c>
      <c r="AU138" s="22">
        <v>6.4483600000000002E-2</v>
      </c>
      <c r="AV138">
        <f t="shared" si="20"/>
        <v>34.5062</v>
      </c>
      <c r="AW138">
        <f t="shared" si="21"/>
        <v>2.2587827532399998</v>
      </c>
      <c r="AX138" s="9"/>
      <c r="AY138" s="22">
        <v>0.54458600000000001</v>
      </c>
      <c r="AZ138" s="22">
        <v>286.73700000000002</v>
      </c>
      <c r="BA138" s="22">
        <v>-3.2791099999999997E-2</v>
      </c>
      <c r="BB138" s="22">
        <v>128</v>
      </c>
      <c r="BC138" s="22">
        <v>0.54348799999999997</v>
      </c>
      <c r="BD138">
        <f t="shared" si="22"/>
        <v>32.7911</v>
      </c>
      <c r="BE138">
        <f t="shared" si="23"/>
        <v>17.857573984600002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6.0424800000000001E-2</v>
      </c>
      <c r="H139" s="22">
        <v>50.356299999999997</v>
      </c>
      <c r="I139" s="22">
        <v>-3.4484899999999999E-2</v>
      </c>
      <c r="J139" s="22">
        <v>129</v>
      </c>
      <c r="K139" s="22">
        <v>5.94482E-2</v>
      </c>
      <c r="L139">
        <f t="shared" si="12"/>
        <v>34.484899999999996</v>
      </c>
      <c r="M139">
        <f t="shared" si="13"/>
        <v>2.0837431855199999</v>
      </c>
      <c r="N139" s="9"/>
      <c r="O139" s="22">
        <v>0.54962200000000005</v>
      </c>
      <c r="P139" s="22">
        <v>97.524699999999996</v>
      </c>
      <c r="Q139" s="22">
        <v>-3.2675200000000001E-2</v>
      </c>
      <c r="R139" s="22">
        <v>129</v>
      </c>
      <c r="S139" s="22">
        <v>0.54840100000000003</v>
      </c>
      <c r="T139">
        <f t="shared" si="14"/>
        <v>32.675200000000004</v>
      </c>
      <c r="U139">
        <f t="shared" si="15"/>
        <v>17.959008774400004</v>
      </c>
      <c r="X139" s="9"/>
      <c r="Y139" s="22">
        <v>6.0424800000000001E-2</v>
      </c>
      <c r="Z139" s="22">
        <v>144.79499999999999</v>
      </c>
      <c r="AA139" s="22">
        <v>-3.4491000000000001E-2</v>
      </c>
      <c r="AB139" s="22">
        <v>129</v>
      </c>
      <c r="AC139" s="22">
        <v>5.94482E-2</v>
      </c>
      <c r="AD139">
        <f t="shared" si="16"/>
        <v>34.491</v>
      </c>
      <c r="AE139">
        <f t="shared" si="17"/>
        <v>2.0841117767999999</v>
      </c>
      <c r="AF139" s="9"/>
      <c r="AG139" s="22">
        <v>0.54962200000000005</v>
      </c>
      <c r="AH139" s="22">
        <v>192.12299999999999</v>
      </c>
      <c r="AI139" s="22">
        <v>-3.2580600000000001E-2</v>
      </c>
      <c r="AJ139" s="22">
        <v>129</v>
      </c>
      <c r="AK139" s="22">
        <v>0.54849199999999998</v>
      </c>
      <c r="AL139">
        <f t="shared" si="18"/>
        <v>32.580600000000004</v>
      </c>
      <c r="AM139">
        <f t="shared" si="19"/>
        <v>17.907014533200005</v>
      </c>
      <c r="AP139" s="9"/>
      <c r="AQ139" s="22">
        <v>6.0424800000000001E-2</v>
      </c>
      <c r="AR139" s="22">
        <v>239.47900000000001</v>
      </c>
      <c r="AS139" s="22">
        <v>-3.45093E-2</v>
      </c>
      <c r="AT139" s="22">
        <v>129</v>
      </c>
      <c r="AU139" s="22">
        <v>5.9478799999999998E-2</v>
      </c>
      <c r="AV139">
        <f t="shared" si="20"/>
        <v>34.509300000000003</v>
      </c>
      <c r="AW139">
        <f t="shared" si="21"/>
        <v>2.0852175506400004</v>
      </c>
      <c r="AX139" s="9"/>
      <c r="AY139" s="22">
        <v>0.54962200000000005</v>
      </c>
      <c r="AZ139" s="22">
        <v>286.74700000000001</v>
      </c>
      <c r="BA139" s="22">
        <v>-3.2568399999999997E-2</v>
      </c>
      <c r="BB139" s="22">
        <v>129</v>
      </c>
      <c r="BC139" s="22">
        <v>0.54849199999999998</v>
      </c>
      <c r="BD139">
        <f t="shared" si="22"/>
        <v>32.568399999999997</v>
      </c>
      <c r="BE139">
        <f t="shared" si="23"/>
        <v>17.900309144800001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5.5389399999999998E-2</v>
      </c>
      <c r="H140" s="22">
        <v>50.366399999999999</v>
      </c>
      <c r="I140" s="22">
        <v>-3.4493999999999997E-2</v>
      </c>
      <c r="J140" s="22">
        <v>130</v>
      </c>
      <c r="K140" s="22">
        <v>5.4351799999999999E-2</v>
      </c>
      <c r="L140">
        <f t="shared" ref="L140:L171" si="24">-I140/$F$2*1000</f>
        <v>34.494</v>
      </c>
      <c r="M140">
        <f t="shared" ref="M140:M171" si="25">L140*G140</f>
        <v>1.9106019636</v>
      </c>
      <c r="N140" s="9"/>
      <c r="O140" s="22">
        <v>0.55465699999999996</v>
      </c>
      <c r="P140" s="22">
        <v>97.534700000000001</v>
      </c>
      <c r="Q140" s="22">
        <v>-3.2455400000000002E-2</v>
      </c>
      <c r="R140" s="22">
        <v>130</v>
      </c>
      <c r="S140" s="22">
        <v>0.55349700000000002</v>
      </c>
      <c r="T140">
        <f t="shared" ref="T140:T171" si="26">-Q140/$F$2*1000</f>
        <v>32.455400000000004</v>
      </c>
      <c r="U140">
        <f t="shared" ref="U140:U171" si="27">T140*O140</f>
        <v>18.001614797800002</v>
      </c>
      <c r="X140" s="9"/>
      <c r="Y140" s="22">
        <v>5.5389399999999998E-2</v>
      </c>
      <c r="Z140" s="22">
        <v>144.80500000000001</v>
      </c>
      <c r="AA140" s="22">
        <v>-3.4503199999999998E-2</v>
      </c>
      <c r="AB140" s="22">
        <v>130</v>
      </c>
      <c r="AC140" s="22">
        <v>5.4382300000000001E-2</v>
      </c>
      <c r="AD140">
        <f t="shared" ref="AD140:AD171" si="28">-AA140/$F$2*1000</f>
        <v>34.5032</v>
      </c>
      <c r="AE140">
        <f t="shared" ref="AE140:AE171" si="29">AD140*Y140</f>
        <v>1.9111115460799999</v>
      </c>
      <c r="AF140" s="9"/>
      <c r="AG140" s="22">
        <v>0.55465699999999996</v>
      </c>
      <c r="AH140" s="22">
        <v>192.13399999999999</v>
      </c>
      <c r="AI140" s="22">
        <v>-3.2366899999999997E-2</v>
      </c>
      <c r="AJ140" s="22">
        <v>130</v>
      </c>
      <c r="AK140" s="22">
        <v>0.55355799999999999</v>
      </c>
      <c r="AL140">
        <f t="shared" ref="AL140:AL171" si="30">-AI140/$F$2*1000</f>
        <v>32.366899999999994</v>
      </c>
      <c r="AM140">
        <f t="shared" ref="AM140:AM171" si="31">AL140*AG140</f>
        <v>17.952527653299995</v>
      </c>
      <c r="AP140" s="9"/>
      <c r="AQ140" s="22">
        <v>5.5389399999999998E-2</v>
      </c>
      <c r="AR140" s="22">
        <v>239.489</v>
      </c>
      <c r="AS140" s="22">
        <v>-3.4530600000000002E-2</v>
      </c>
      <c r="AT140" s="22">
        <v>130</v>
      </c>
      <c r="AU140" s="22">
        <v>5.4351799999999999E-2</v>
      </c>
      <c r="AV140">
        <f t="shared" ref="AV140:AV171" si="32">-AS140/$F$2*1000</f>
        <v>34.5306</v>
      </c>
      <c r="AW140">
        <f t="shared" ref="AW140:AW171" si="33">AV140*AQ140</f>
        <v>1.91262921564</v>
      </c>
      <c r="AX140" s="9"/>
      <c r="AY140" s="22">
        <v>0.55465699999999996</v>
      </c>
      <c r="AZ140" s="22">
        <v>286.75700000000001</v>
      </c>
      <c r="BA140" s="22">
        <v>-3.23395E-2</v>
      </c>
      <c r="BB140" s="22">
        <v>130</v>
      </c>
      <c r="BC140" s="22">
        <v>0.55352800000000002</v>
      </c>
      <c r="BD140">
        <f t="shared" ref="BD140:BD171" si="34">-BA140/$F$2*1000</f>
        <v>32.339500000000001</v>
      </c>
      <c r="BE140">
        <f t="shared" ref="BE140:BE171" si="35">BD140*AY140</f>
        <v>17.937330051499998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5.0354000000000003E-2</v>
      </c>
      <c r="H141" s="22">
        <v>50.376399999999997</v>
      </c>
      <c r="I141" s="22">
        <v>-3.45093E-2</v>
      </c>
      <c r="J141" s="22">
        <v>131</v>
      </c>
      <c r="K141" s="22">
        <v>5.0128199999999998E-2</v>
      </c>
      <c r="L141">
        <f t="shared" si="24"/>
        <v>34.509300000000003</v>
      </c>
      <c r="M141">
        <f t="shared" si="25"/>
        <v>1.7376812922000002</v>
      </c>
      <c r="N141" s="9"/>
      <c r="O141" s="22">
        <v>0.55969199999999997</v>
      </c>
      <c r="P141" s="22">
        <v>97.544799999999995</v>
      </c>
      <c r="Q141" s="22">
        <v>-3.2211299999999998E-2</v>
      </c>
      <c r="R141" s="22">
        <v>131</v>
      </c>
      <c r="S141" s="22">
        <v>0.55865500000000001</v>
      </c>
      <c r="T141">
        <f t="shared" si="26"/>
        <v>32.211300000000001</v>
      </c>
      <c r="U141">
        <f t="shared" si="27"/>
        <v>18.028406919599998</v>
      </c>
      <c r="X141" s="9"/>
      <c r="Y141" s="22">
        <v>5.0354000000000003E-2</v>
      </c>
      <c r="Z141" s="22">
        <v>144.815</v>
      </c>
      <c r="AA141" s="22">
        <v>-3.4512300000000003E-2</v>
      </c>
      <c r="AB141" s="22">
        <v>131</v>
      </c>
      <c r="AC141" s="22">
        <v>5.0088500000000001E-2</v>
      </c>
      <c r="AD141">
        <f t="shared" si="28"/>
        <v>34.512300000000003</v>
      </c>
      <c r="AE141">
        <f t="shared" si="29"/>
        <v>1.7378323542000003</v>
      </c>
      <c r="AF141" s="9"/>
      <c r="AG141" s="22">
        <v>0.55969199999999997</v>
      </c>
      <c r="AH141" s="22">
        <v>192.14400000000001</v>
      </c>
      <c r="AI141" s="22">
        <v>-3.2113599999999999E-2</v>
      </c>
      <c r="AJ141" s="22">
        <v>131</v>
      </c>
      <c r="AK141" s="22">
        <v>0.55862400000000001</v>
      </c>
      <c r="AL141">
        <f t="shared" si="30"/>
        <v>32.113599999999998</v>
      </c>
      <c r="AM141">
        <f t="shared" si="31"/>
        <v>17.973725011199999</v>
      </c>
      <c r="AP141" s="9"/>
      <c r="AQ141" s="22">
        <v>5.0354000000000003E-2</v>
      </c>
      <c r="AR141" s="22">
        <v>239.499</v>
      </c>
      <c r="AS141" s="22">
        <v>-3.4521499999999997E-2</v>
      </c>
      <c r="AT141" s="22">
        <v>131</v>
      </c>
      <c r="AU141" s="22">
        <v>5.0116000000000001E-2</v>
      </c>
      <c r="AV141">
        <f t="shared" si="32"/>
        <v>34.521499999999996</v>
      </c>
      <c r="AW141">
        <f t="shared" si="33"/>
        <v>1.7382956109999999</v>
      </c>
      <c r="AX141" s="9"/>
      <c r="AY141" s="22">
        <v>0.55969199999999997</v>
      </c>
      <c r="AZ141" s="22">
        <v>286.767</v>
      </c>
      <c r="BA141" s="22">
        <v>-3.2086200000000002E-2</v>
      </c>
      <c r="BB141" s="22">
        <v>131</v>
      </c>
      <c r="BC141" s="22">
        <v>0.55859400000000003</v>
      </c>
      <c r="BD141">
        <f t="shared" si="34"/>
        <v>32.086200000000005</v>
      </c>
      <c r="BE141">
        <f t="shared" si="35"/>
        <v>17.958389450400002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4.5318600000000001E-2</v>
      </c>
      <c r="H142" s="22">
        <v>50.386499999999998</v>
      </c>
      <c r="I142" s="22">
        <v>-3.4521499999999997E-2</v>
      </c>
      <c r="J142" s="22">
        <v>132</v>
      </c>
      <c r="K142" s="22">
        <v>4.5098899999999997E-2</v>
      </c>
      <c r="L142">
        <f t="shared" si="24"/>
        <v>34.521499999999996</v>
      </c>
      <c r="M142">
        <f t="shared" si="25"/>
        <v>1.5644660498999998</v>
      </c>
      <c r="N142" s="9"/>
      <c r="O142" s="22">
        <v>0.56472800000000001</v>
      </c>
      <c r="P142" s="22">
        <v>97.554900000000004</v>
      </c>
      <c r="Q142" s="22">
        <v>-3.1930500000000001E-2</v>
      </c>
      <c r="R142" s="22">
        <v>132</v>
      </c>
      <c r="S142" s="22">
        <v>0.56362900000000005</v>
      </c>
      <c r="T142">
        <f t="shared" si="26"/>
        <v>31.930500000000002</v>
      </c>
      <c r="U142">
        <f t="shared" si="27"/>
        <v>18.032047404</v>
      </c>
      <c r="X142" s="9"/>
      <c r="Y142" s="22">
        <v>4.5318600000000001E-2</v>
      </c>
      <c r="Z142" s="22">
        <v>144.82499999999999</v>
      </c>
      <c r="AA142" s="22">
        <v>-3.4530600000000002E-2</v>
      </c>
      <c r="AB142" s="22">
        <v>132</v>
      </c>
      <c r="AC142" s="22">
        <v>4.4982899999999999E-2</v>
      </c>
      <c r="AD142">
        <f t="shared" si="28"/>
        <v>34.5306</v>
      </c>
      <c r="AE142">
        <f t="shared" si="29"/>
        <v>1.5648784491600001</v>
      </c>
      <c r="AF142" s="9"/>
      <c r="AG142" s="22">
        <v>0.56472800000000001</v>
      </c>
      <c r="AH142" s="22">
        <v>192.154</v>
      </c>
      <c r="AI142" s="22">
        <v>-3.1832899999999997E-2</v>
      </c>
      <c r="AJ142" s="22">
        <v>132</v>
      </c>
      <c r="AK142" s="22">
        <v>0.56362900000000005</v>
      </c>
      <c r="AL142">
        <f t="shared" si="30"/>
        <v>31.832899999999999</v>
      </c>
      <c r="AM142">
        <f t="shared" si="31"/>
        <v>17.976929951199999</v>
      </c>
      <c r="AP142" s="9"/>
      <c r="AQ142" s="22">
        <v>4.5318600000000001E-2</v>
      </c>
      <c r="AR142" s="22">
        <v>239.50899999999999</v>
      </c>
      <c r="AS142" s="22">
        <v>-3.4512300000000003E-2</v>
      </c>
      <c r="AT142" s="22">
        <v>132</v>
      </c>
      <c r="AU142" s="22">
        <v>4.5071399999999998E-2</v>
      </c>
      <c r="AV142">
        <f t="shared" si="32"/>
        <v>34.512300000000003</v>
      </c>
      <c r="AW142">
        <f t="shared" si="33"/>
        <v>1.5640491187800001</v>
      </c>
      <c r="AX142" s="9"/>
      <c r="AY142" s="22">
        <v>0.56472800000000001</v>
      </c>
      <c r="AZ142" s="22">
        <v>286.77699999999999</v>
      </c>
      <c r="BA142" s="22">
        <v>-3.1829799999999998E-2</v>
      </c>
      <c r="BB142" s="22">
        <v>132</v>
      </c>
      <c r="BC142" s="22">
        <v>0.56356799999999996</v>
      </c>
      <c r="BD142">
        <f t="shared" si="34"/>
        <v>31.829799999999999</v>
      </c>
      <c r="BE142">
        <f t="shared" si="35"/>
        <v>17.9751792944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4.0283199999999998E-2</v>
      </c>
      <c r="H143" s="22">
        <v>50.396599999999999</v>
      </c>
      <c r="I143" s="22">
        <v>-3.4530600000000002E-2</v>
      </c>
      <c r="J143" s="22">
        <v>133</v>
      </c>
      <c r="K143" s="22">
        <v>4.0032999999999999E-2</v>
      </c>
      <c r="L143">
        <f t="shared" si="24"/>
        <v>34.5306</v>
      </c>
      <c r="M143">
        <f t="shared" si="25"/>
        <v>1.3910030659199999</v>
      </c>
      <c r="N143" s="9"/>
      <c r="O143" s="22">
        <v>0.56976300000000002</v>
      </c>
      <c r="P143" s="22">
        <v>97.564999999999998</v>
      </c>
      <c r="Q143" s="22">
        <v>-3.1613200000000001E-2</v>
      </c>
      <c r="R143" s="22">
        <v>133</v>
      </c>
      <c r="S143" s="22">
        <v>0.568604</v>
      </c>
      <c r="T143">
        <f t="shared" si="26"/>
        <v>31.613200000000003</v>
      </c>
      <c r="U143">
        <f t="shared" si="27"/>
        <v>18.012031671600003</v>
      </c>
      <c r="X143" s="9"/>
      <c r="Y143" s="22">
        <v>4.0283199999999998E-2</v>
      </c>
      <c r="Z143" s="22">
        <v>144.83500000000001</v>
      </c>
      <c r="AA143" s="22">
        <v>-3.4530600000000002E-2</v>
      </c>
      <c r="AB143" s="22">
        <v>133</v>
      </c>
      <c r="AC143" s="22">
        <v>4.0081800000000001E-2</v>
      </c>
      <c r="AD143">
        <f t="shared" si="28"/>
        <v>34.5306</v>
      </c>
      <c r="AE143">
        <f t="shared" si="29"/>
        <v>1.3910030659199999</v>
      </c>
      <c r="AF143" s="9"/>
      <c r="AG143" s="22">
        <v>0.56976300000000002</v>
      </c>
      <c r="AH143" s="22">
        <v>192.16399999999999</v>
      </c>
      <c r="AI143" s="22">
        <v>-3.1491100000000001E-2</v>
      </c>
      <c r="AJ143" s="22">
        <v>133</v>
      </c>
      <c r="AK143" s="22">
        <v>0.56863399999999997</v>
      </c>
      <c r="AL143">
        <f t="shared" si="30"/>
        <v>31.491099999999999</v>
      </c>
      <c r="AM143">
        <f t="shared" si="31"/>
        <v>17.942463609299999</v>
      </c>
      <c r="AP143" s="9"/>
      <c r="AQ143" s="22">
        <v>4.0283199999999998E-2</v>
      </c>
      <c r="AR143" s="22">
        <v>239.51900000000001</v>
      </c>
      <c r="AS143" s="22">
        <v>-3.4503199999999998E-2</v>
      </c>
      <c r="AT143" s="22">
        <v>133</v>
      </c>
      <c r="AU143" s="22">
        <v>4.0045200000000003E-2</v>
      </c>
      <c r="AV143">
        <f t="shared" si="32"/>
        <v>34.5032</v>
      </c>
      <c r="AW143">
        <f t="shared" si="33"/>
        <v>1.38989930624</v>
      </c>
      <c r="AX143" s="9"/>
      <c r="AY143" s="22">
        <v>0.56976300000000002</v>
      </c>
      <c r="AZ143" s="22">
        <v>286.78800000000001</v>
      </c>
      <c r="BA143" s="22">
        <v>-3.1503299999999998E-2</v>
      </c>
      <c r="BB143" s="22">
        <v>133</v>
      </c>
      <c r="BC143" s="22">
        <v>0.56869499999999995</v>
      </c>
      <c r="BD143">
        <f t="shared" si="34"/>
        <v>31.503299999999999</v>
      </c>
      <c r="BE143">
        <f t="shared" si="35"/>
        <v>17.949414717900002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3.5247800000000003E-2</v>
      </c>
      <c r="H144" s="22">
        <v>50.406599999999997</v>
      </c>
      <c r="I144" s="22">
        <v>-3.4545899999999997E-2</v>
      </c>
      <c r="J144" s="22">
        <v>134</v>
      </c>
      <c r="K144" s="22">
        <v>3.5034200000000001E-2</v>
      </c>
      <c r="L144">
        <f t="shared" si="24"/>
        <v>34.545899999999996</v>
      </c>
      <c r="M144">
        <f t="shared" si="25"/>
        <v>1.2176669740199999</v>
      </c>
      <c r="N144" s="9"/>
      <c r="O144" s="22">
        <v>0.57479899999999995</v>
      </c>
      <c r="P144" s="22">
        <v>97.575000000000003</v>
      </c>
      <c r="Q144" s="22">
        <v>-3.1253099999999999E-2</v>
      </c>
      <c r="R144" s="22">
        <v>134</v>
      </c>
      <c r="S144" s="22">
        <v>0.57366899999999998</v>
      </c>
      <c r="T144">
        <f t="shared" si="26"/>
        <v>31.2531</v>
      </c>
      <c r="U144">
        <f t="shared" si="27"/>
        <v>17.964250626899997</v>
      </c>
      <c r="X144" s="9"/>
      <c r="Y144" s="22">
        <v>3.5247800000000003E-2</v>
      </c>
      <c r="Z144" s="22">
        <v>144.845</v>
      </c>
      <c r="AA144" s="22">
        <v>-3.4536699999999997E-2</v>
      </c>
      <c r="AB144" s="22">
        <v>134</v>
      </c>
      <c r="AC144" s="22">
        <v>3.5009800000000001E-2</v>
      </c>
      <c r="AD144">
        <f t="shared" si="28"/>
        <v>34.536699999999996</v>
      </c>
      <c r="AE144">
        <f t="shared" si="29"/>
        <v>1.2173426942599999</v>
      </c>
      <c r="AF144" s="9"/>
      <c r="AG144" s="22">
        <v>0.57479899999999995</v>
      </c>
      <c r="AH144" s="22">
        <v>192.17400000000001</v>
      </c>
      <c r="AI144" s="22">
        <v>-3.1130999999999999E-2</v>
      </c>
      <c r="AJ144" s="22">
        <v>134</v>
      </c>
      <c r="AK144" s="22">
        <v>0.57372999999999996</v>
      </c>
      <c r="AL144">
        <f t="shared" si="30"/>
        <v>31.131</v>
      </c>
      <c r="AM144">
        <f t="shared" si="31"/>
        <v>17.894067668999998</v>
      </c>
      <c r="AP144" s="9"/>
      <c r="AQ144" s="22">
        <v>3.5247800000000003E-2</v>
      </c>
      <c r="AR144" s="22">
        <v>239.529</v>
      </c>
      <c r="AS144" s="22">
        <v>-3.4521499999999997E-2</v>
      </c>
      <c r="AT144" s="22">
        <v>134</v>
      </c>
      <c r="AU144" s="22">
        <v>3.50281E-2</v>
      </c>
      <c r="AV144">
        <f t="shared" si="32"/>
        <v>34.521499999999996</v>
      </c>
      <c r="AW144">
        <f t="shared" si="33"/>
        <v>1.2168069277</v>
      </c>
      <c r="AX144" s="9"/>
      <c r="AY144" s="22">
        <v>0.57479899999999995</v>
      </c>
      <c r="AZ144" s="22">
        <v>286.798</v>
      </c>
      <c r="BA144" s="22">
        <v>-3.11676E-2</v>
      </c>
      <c r="BB144" s="22">
        <v>134</v>
      </c>
      <c r="BC144" s="22">
        <v>0.57369999999999999</v>
      </c>
      <c r="BD144">
        <f t="shared" si="34"/>
        <v>31.1676</v>
      </c>
      <c r="BE144">
        <f t="shared" si="35"/>
        <v>17.915105312399998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3.02124E-2</v>
      </c>
      <c r="H145" s="22">
        <v>50.416699999999999</v>
      </c>
      <c r="I145" s="22">
        <v>-3.45612E-2</v>
      </c>
      <c r="J145" s="22">
        <v>135</v>
      </c>
      <c r="K145" s="22">
        <v>2.9937700000000001E-2</v>
      </c>
      <c r="L145">
        <f t="shared" si="24"/>
        <v>34.561199999999999</v>
      </c>
      <c r="M145">
        <f t="shared" si="25"/>
        <v>1.0441767988799999</v>
      </c>
      <c r="N145" s="9"/>
      <c r="O145" s="22">
        <v>0.57983399999999996</v>
      </c>
      <c r="P145" s="22">
        <v>97.585099999999997</v>
      </c>
      <c r="Q145" s="22">
        <v>-3.0859399999999999E-2</v>
      </c>
      <c r="R145" s="22">
        <v>135</v>
      </c>
      <c r="S145" s="22">
        <v>0.578735</v>
      </c>
      <c r="T145">
        <f t="shared" si="26"/>
        <v>30.859399999999997</v>
      </c>
      <c r="U145">
        <f t="shared" si="27"/>
        <v>17.893329339599997</v>
      </c>
      <c r="X145" s="9"/>
      <c r="Y145" s="22">
        <v>3.02124E-2</v>
      </c>
      <c r="Z145" s="22">
        <v>144.85599999999999</v>
      </c>
      <c r="AA145" s="22">
        <v>-3.4539800000000002E-2</v>
      </c>
      <c r="AB145" s="22">
        <v>135</v>
      </c>
      <c r="AC145" s="22">
        <v>2.99683E-2</v>
      </c>
      <c r="AD145">
        <f t="shared" si="28"/>
        <v>34.5398</v>
      </c>
      <c r="AE145">
        <f t="shared" si="29"/>
        <v>1.04353025352</v>
      </c>
      <c r="AF145" s="9"/>
      <c r="AG145" s="22">
        <v>0.57983399999999996</v>
      </c>
      <c r="AH145" s="22">
        <v>192.184</v>
      </c>
      <c r="AI145" s="22">
        <v>-3.0728100000000001E-2</v>
      </c>
      <c r="AJ145" s="22">
        <v>135</v>
      </c>
      <c r="AK145" s="22">
        <v>0.57879599999999998</v>
      </c>
      <c r="AL145">
        <f t="shared" si="30"/>
        <v>30.728100000000001</v>
      </c>
      <c r="AM145">
        <f t="shared" si="31"/>
        <v>17.817197135400001</v>
      </c>
      <c r="AP145" s="9"/>
      <c r="AQ145" s="22">
        <v>3.02124E-2</v>
      </c>
      <c r="AR145" s="22">
        <v>239.53899999999999</v>
      </c>
      <c r="AS145" s="22">
        <v>-3.4536699999999997E-2</v>
      </c>
      <c r="AT145" s="22">
        <v>135</v>
      </c>
      <c r="AU145" s="22">
        <v>2.9946899999999999E-2</v>
      </c>
      <c r="AV145">
        <f t="shared" si="32"/>
        <v>34.536699999999996</v>
      </c>
      <c r="AW145">
        <f t="shared" si="33"/>
        <v>1.04343659508</v>
      </c>
      <c r="AX145" s="9"/>
      <c r="AY145" s="22">
        <v>0.57983399999999996</v>
      </c>
      <c r="AZ145" s="22">
        <v>286.80799999999999</v>
      </c>
      <c r="BA145" s="22">
        <v>-3.07465E-2</v>
      </c>
      <c r="BB145" s="22">
        <v>135</v>
      </c>
      <c r="BC145" s="22">
        <v>0.57879599999999998</v>
      </c>
      <c r="BD145">
        <f t="shared" si="34"/>
        <v>30.746500000000001</v>
      </c>
      <c r="BE145">
        <f t="shared" si="35"/>
        <v>17.827866081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2.5177000000000001E-2</v>
      </c>
      <c r="H146" s="22">
        <v>50.4268</v>
      </c>
      <c r="I146" s="22">
        <v>-3.4564200000000003E-2</v>
      </c>
      <c r="J146" s="22">
        <v>136</v>
      </c>
      <c r="K146" s="22">
        <v>2.4917600000000002E-2</v>
      </c>
      <c r="L146">
        <f t="shared" si="24"/>
        <v>34.564200000000007</v>
      </c>
      <c r="M146">
        <f t="shared" si="25"/>
        <v>0.87022286340000021</v>
      </c>
      <c r="N146" s="9"/>
      <c r="O146" s="22">
        <v>0.58486899999999997</v>
      </c>
      <c r="P146" s="22">
        <v>97.595200000000006</v>
      </c>
      <c r="Q146" s="22">
        <v>-3.04047E-2</v>
      </c>
      <c r="R146" s="22">
        <v>136</v>
      </c>
      <c r="S146" s="22">
        <v>0.58380100000000001</v>
      </c>
      <c r="T146">
        <f t="shared" si="26"/>
        <v>30.404699999999998</v>
      </c>
      <c r="U146">
        <f t="shared" si="27"/>
        <v>17.782766484299998</v>
      </c>
      <c r="X146" s="9"/>
      <c r="Y146" s="22">
        <v>2.5177000000000001E-2</v>
      </c>
      <c r="Z146" s="22">
        <v>144.86600000000001</v>
      </c>
      <c r="AA146" s="22">
        <v>-3.4549000000000003E-2</v>
      </c>
      <c r="AB146" s="22">
        <v>136</v>
      </c>
      <c r="AC146" s="22">
        <v>2.4948100000000001E-2</v>
      </c>
      <c r="AD146">
        <f t="shared" si="28"/>
        <v>34.549000000000007</v>
      </c>
      <c r="AE146">
        <f t="shared" si="29"/>
        <v>0.86984017300000027</v>
      </c>
      <c r="AF146" s="9"/>
      <c r="AG146" s="22">
        <v>0.58486899999999997</v>
      </c>
      <c r="AH146" s="22">
        <v>192.19399999999999</v>
      </c>
      <c r="AI146" s="22">
        <v>-3.0258199999999999E-2</v>
      </c>
      <c r="AJ146" s="22">
        <v>136</v>
      </c>
      <c r="AK146" s="22">
        <v>0.58380100000000001</v>
      </c>
      <c r="AL146">
        <f t="shared" si="30"/>
        <v>30.258199999999999</v>
      </c>
      <c r="AM146">
        <f t="shared" si="31"/>
        <v>17.6970831758</v>
      </c>
      <c r="AP146" s="9"/>
      <c r="AQ146" s="22">
        <v>2.5177000000000001E-2</v>
      </c>
      <c r="AR146" s="22">
        <v>239.54900000000001</v>
      </c>
      <c r="AS146" s="22">
        <v>-3.4533700000000001E-2</v>
      </c>
      <c r="AT146" s="22">
        <v>136</v>
      </c>
      <c r="AU146" s="22">
        <v>2.4890099999999998E-2</v>
      </c>
      <c r="AV146">
        <f t="shared" si="32"/>
        <v>34.533700000000003</v>
      </c>
      <c r="AW146">
        <f t="shared" si="33"/>
        <v>0.86945496490000018</v>
      </c>
      <c r="AX146" s="9"/>
      <c r="AY146" s="22">
        <v>0.58486899999999997</v>
      </c>
      <c r="AZ146" s="22">
        <v>286.81799999999998</v>
      </c>
      <c r="BA146" s="22">
        <v>-3.0288700000000002E-2</v>
      </c>
      <c r="BB146" s="22">
        <v>136</v>
      </c>
      <c r="BC146" s="22">
        <v>0.58377100000000004</v>
      </c>
      <c r="BD146">
        <f t="shared" si="34"/>
        <v>30.288700000000002</v>
      </c>
      <c r="BE146">
        <f t="shared" si="35"/>
        <v>17.714921680300002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2.0141599999999999E-2</v>
      </c>
      <c r="H147" s="22">
        <v>50.436900000000001</v>
      </c>
      <c r="I147" s="22">
        <v>-3.45612E-2</v>
      </c>
      <c r="J147" s="22">
        <v>137</v>
      </c>
      <c r="K147" s="22">
        <v>1.9854699999999999E-2</v>
      </c>
      <c r="L147">
        <f t="shared" si="24"/>
        <v>34.561199999999999</v>
      </c>
      <c r="M147">
        <f t="shared" si="25"/>
        <v>0.69611786591999991</v>
      </c>
      <c r="N147" s="9"/>
      <c r="O147" s="22">
        <v>0.58990500000000001</v>
      </c>
      <c r="P147" s="22">
        <v>97.605199999999996</v>
      </c>
      <c r="Q147" s="22">
        <v>-2.9879800000000001E-2</v>
      </c>
      <c r="R147" s="22">
        <v>137</v>
      </c>
      <c r="S147" s="22">
        <v>0.58892800000000001</v>
      </c>
      <c r="T147">
        <f t="shared" si="26"/>
        <v>29.879800000000003</v>
      </c>
      <c r="U147">
        <f t="shared" si="27"/>
        <v>17.626243419000001</v>
      </c>
      <c r="X147" s="9"/>
      <c r="Y147" s="22">
        <v>2.0141599999999999E-2</v>
      </c>
      <c r="Z147" s="22">
        <v>144.876</v>
      </c>
      <c r="AA147" s="22">
        <v>-3.45612E-2</v>
      </c>
      <c r="AB147" s="22">
        <v>137</v>
      </c>
      <c r="AC147" s="22">
        <v>1.9833400000000001E-2</v>
      </c>
      <c r="AD147">
        <f t="shared" si="28"/>
        <v>34.561199999999999</v>
      </c>
      <c r="AE147">
        <f t="shared" si="29"/>
        <v>0.69611786591999991</v>
      </c>
      <c r="AF147" s="9"/>
      <c r="AG147" s="22">
        <v>0.58990500000000001</v>
      </c>
      <c r="AH147" s="22">
        <v>192.20400000000001</v>
      </c>
      <c r="AI147" s="22">
        <v>-2.97241E-2</v>
      </c>
      <c r="AJ147" s="22">
        <v>137</v>
      </c>
      <c r="AK147" s="22">
        <v>0.58880600000000005</v>
      </c>
      <c r="AL147">
        <f t="shared" si="30"/>
        <v>29.7241</v>
      </c>
      <c r="AM147">
        <f t="shared" si="31"/>
        <v>17.534395210500001</v>
      </c>
      <c r="AP147" s="9"/>
      <c r="AQ147" s="22">
        <v>2.0141599999999999E-2</v>
      </c>
      <c r="AR147" s="22">
        <v>239.559</v>
      </c>
      <c r="AS147" s="22">
        <v>-3.4539800000000002E-2</v>
      </c>
      <c r="AT147" s="22">
        <v>137</v>
      </c>
      <c r="AU147" s="22">
        <v>1.9848600000000001E-2</v>
      </c>
      <c r="AV147">
        <f t="shared" si="32"/>
        <v>34.5398</v>
      </c>
      <c r="AW147">
        <f t="shared" si="33"/>
        <v>0.69568683568</v>
      </c>
      <c r="AX147" s="9"/>
      <c r="AY147" s="22">
        <v>0.58990500000000001</v>
      </c>
      <c r="AZ147" s="22">
        <v>286.82799999999997</v>
      </c>
      <c r="BA147" s="22">
        <v>-2.97363E-2</v>
      </c>
      <c r="BB147" s="22">
        <v>137</v>
      </c>
      <c r="BC147" s="22">
        <v>0.58880600000000005</v>
      </c>
      <c r="BD147">
        <f t="shared" si="34"/>
        <v>29.7363</v>
      </c>
      <c r="BE147">
        <f t="shared" si="35"/>
        <v>17.5415920515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1.51062E-2</v>
      </c>
      <c r="H148" s="22">
        <v>50.446899999999999</v>
      </c>
      <c r="I148" s="22">
        <v>-3.4564200000000003E-2</v>
      </c>
      <c r="J148" s="22">
        <v>138</v>
      </c>
      <c r="K148" s="22">
        <v>1.4776600000000001E-2</v>
      </c>
      <c r="L148">
        <f t="shared" si="24"/>
        <v>34.564200000000007</v>
      </c>
      <c r="M148">
        <f t="shared" si="25"/>
        <v>0.52213371804000008</v>
      </c>
      <c r="N148" s="9"/>
      <c r="O148" s="22">
        <v>0.59494000000000002</v>
      </c>
      <c r="P148" s="22">
        <v>97.615300000000005</v>
      </c>
      <c r="Q148" s="22">
        <v>-2.9312100000000001E-2</v>
      </c>
      <c r="R148" s="22">
        <v>138</v>
      </c>
      <c r="S148" s="22">
        <v>0.59390299999999996</v>
      </c>
      <c r="T148">
        <f t="shared" si="26"/>
        <v>29.312100000000001</v>
      </c>
      <c r="U148">
        <f t="shared" si="27"/>
        <v>17.438940774000002</v>
      </c>
      <c r="X148" s="9"/>
      <c r="Y148" s="22">
        <v>1.51062E-2</v>
      </c>
      <c r="Z148" s="22">
        <v>144.886</v>
      </c>
      <c r="AA148" s="22">
        <v>-3.4582500000000002E-2</v>
      </c>
      <c r="AB148" s="22">
        <v>138</v>
      </c>
      <c r="AC148" s="22">
        <v>1.4837599999999999E-2</v>
      </c>
      <c r="AD148">
        <f t="shared" si="28"/>
        <v>34.582500000000003</v>
      </c>
      <c r="AE148">
        <f t="shared" si="29"/>
        <v>0.52241016150000008</v>
      </c>
      <c r="AF148" s="9"/>
      <c r="AG148" s="22">
        <v>0.59494000000000002</v>
      </c>
      <c r="AH148" s="22">
        <v>192.214</v>
      </c>
      <c r="AI148" s="22">
        <v>-2.91504E-2</v>
      </c>
      <c r="AJ148" s="22">
        <v>138</v>
      </c>
      <c r="AK148" s="22">
        <v>0.59390299999999996</v>
      </c>
      <c r="AL148">
        <f t="shared" si="30"/>
        <v>29.150400000000001</v>
      </c>
      <c r="AM148">
        <f t="shared" si="31"/>
        <v>17.342738976</v>
      </c>
      <c r="AP148" s="9"/>
      <c r="AQ148" s="22">
        <v>1.51062E-2</v>
      </c>
      <c r="AR148" s="22">
        <v>239.57</v>
      </c>
      <c r="AS148" s="22">
        <v>-3.4545899999999997E-2</v>
      </c>
      <c r="AT148" s="22">
        <v>138</v>
      </c>
      <c r="AU148" s="22">
        <v>1.4782699999999999E-2</v>
      </c>
      <c r="AV148">
        <f t="shared" si="32"/>
        <v>34.545899999999996</v>
      </c>
      <c r="AW148">
        <f t="shared" si="33"/>
        <v>0.52185727457999997</v>
      </c>
      <c r="AX148" s="9"/>
      <c r="AY148" s="22">
        <v>0.59494000000000002</v>
      </c>
      <c r="AZ148" s="22">
        <v>286.83800000000002</v>
      </c>
      <c r="BA148" s="22">
        <v>-2.9171800000000001E-2</v>
      </c>
      <c r="BB148" s="22">
        <v>138</v>
      </c>
      <c r="BC148" s="22">
        <v>0.59384199999999998</v>
      </c>
      <c r="BD148">
        <f t="shared" si="34"/>
        <v>29.171800000000001</v>
      </c>
      <c r="BE148">
        <f t="shared" si="35"/>
        <v>17.355470692000001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1.00708E-2</v>
      </c>
      <c r="H149" s="22">
        <v>50.457000000000001</v>
      </c>
      <c r="I149" s="22">
        <v>-3.45764E-2</v>
      </c>
      <c r="J149" s="22">
        <v>139</v>
      </c>
      <c r="K149" s="22">
        <v>9.7503699999999995E-3</v>
      </c>
      <c r="L149">
        <f t="shared" si="24"/>
        <v>34.5764</v>
      </c>
      <c r="M149">
        <f t="shared" si="25"/>
        <v>0.34821200912</v>
      </c>
      <c r="N149" s="9"/>
      <c r="O149" s="22">
        <v>0.59997599999999995</v>
      </c>
      <c r="P149" s="22">
        <v>97.625399999999999</v>
      </c>
      <c r="Q149" s="22">
        <v>-2.86713E-2</v>
      </c>
      <c r="R149" s="22">
        <v>139</v>
      </c>
      <c r="S149" s="22">
        <v>0.59893799999999997</v>
      </c>
      <c r="T149">
        <f t="shared" si="26"/>
        <v>28.671299999999999</v>
      </c>
      <c r="U149">
        <f t="shared" si="27"/>
        <v>17.202091888799998</v>
      </c>
      <c r="X149" s="9"/>
      <c r="Y149" s="22">
        <v>1.00708E-2</v>
      </c>
      <c r="Z149" s="22">
        <v>144.89599999999999</v>
      </c>
      <c r="AA149" s="22">
        <v>-3.4591700000000003E-2</v>
      </c>
      <c r="AB149" s="22">
        <v>139</v>
      </c>
      <c r="AC149" s="22">
        <v>9.7320600000000007E-3</v>
      </c>
      <c r="AD149">
        <f t="shared" si="28"/>
        <v>34.591700000000003</v>
      </c>
      <c r="AE149">
        <f t="shared" si="29"/>
        <v>0.34836609235999999</v>
      </c>
      <c r="AF149" s="9"/>
      <c r="AG149" s="22">
        <v>0.59997599999999995</v>
      </c>
      <c r="AH149" s="22">
        <v>192.22399999999999</v>
      </c>
      <c r="AI149" s="22">
        <v>-2.84973E-2</v>
      </c>
      <c r="AJ149" s="22">
        <v>139</v>
      </c>
      <c r="AK149" s="22">
        <v>0.59896899999999997</v>
      </c>
      <c r="AL149">
        <f t="shared" si="30"/>
        <v>28.497299999999999</v>
      </c>
      <c r="AM149">
        <f t="shared" si="31"/>
        <v>17.097696064799997</v>
      </c>
      <c r="AP149" s="9"/>
      <c r="AQ149" s="22">
        <v>1.00708E-2</v>
      </c>
      <c r="AR149" s="22">
        <v>239.58</v>
      </c>
      <c r="AS149" s="22">
        <v>-3.4542799999999999E-2</v>
      </c>
      <c r="AT149" s="22">
        <v>139</v>
      </c>
      <c r="AU149" s="22">
        <v>9.7686800000000001E-3</v>
      </c>
      <c r="AV149">
        <f t="shared" si="32"/>
        <v>34.5428</v>
      </c>
      <c r="AW149">
        <f t="shared" si="33"/>
        <v>0.34787363024000001</v>
      </c>
      <c r="AX149" s="9"/>
      <c r="AY149" s="22">
        <v>0.59997599999999995</v>
      </c>
      <c r="AZ149" s="22">
        <v>286.84800000000001</v>
      </c>
      <c r="BA149" s="22">
        <v>-2.8472899999999999E-2</v>
      </c>
      <c r="BB149" s="22">
        <v>139</v>
      </c>
      <c r="BC149" s="22">
        <v>0.59890699999999997</v>
      </c>
      <c r="BD149">
        <f t="shared" si="34"/>
        <v>28.472899999999999</v>
      </c>
      <c r="BE149">
        <f t="shared" si="35"/>
        <v>17.0830566504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5.0353999999999998E-3</v>
      </c>
      <c r="H150" s="22">
        <v>50.467100000000002</v>
      </c>
      <c r="I150" s="22">
        <v>-3.4582500000000002E-2</v>
      </c>
      <c r="J150" s="22">
        <v>140</v>
      </c>
      <c r="K150" s="22">
        <v>4.75159E-3</v>
      </c>
      <c r="L150">
        <f t="shared" si="24"/>
        <v>34.582500000000003</v>
      </c>
      <c r="M150">
        <f t="shared" si="25"/>
        <v>0.17413672050000001</v>
      </c>
      <c r="N150" s="9"/>
      <c r="O150" s="22">
        <v>0.60501099999999997</v>
      </c>
      <c r="P150" s="22">
        <v>97.635499999999993</v>
      </c>
      <c r="Q150" s="22">
        <v>-2.7948000000000001E-2</v>
      </c>
      <c r="R150" s="22">
        <v>140</v>
      </c>
      <c r="S150" s="22">
        <v>0.60394300000000001</v>
      </c>
      <c r="T150">
        <f t="shared" si="26"/>
        <v>27.948</v>
      </c>
      <c r="U150">
        <f t="shared" si="27"/>
        <v>16.908847427999998</v>
      </c>
      <c r="X150" s="9"/>
      <c r="Y150" s="22">
        <v>5.0353999999999998E-3</v>
      </c>
      <c r="Z150" s="22">
        <v>144.90600000000001</v>
      </c>
      <c r="AA150" s="22">
        <v>-3.4588599999999997E-2</v>
      </c>
      <c r="AB150" s="22">
        <v>140</v>
      </c>
      <c r="AC150" s="22">
        <v>4.6508799999999996E-3</v>
      </c>
      <c r="AD150">
        <f t="shared" si="28"/>
        <v>34.5886</v>
      </c>
      <c r="AE150">
        <f t="shared" si="29"/>
        <v>0.17416743643999999</v>
      </c>
      <c r="AF150" s="9"/>
      <c r="AG150" s="22">
        <v>0.60501099999999997</v>
      </c>
      <c r="AH150" s="22">
        <v>192.23400000000001</v>
      </c>
      <c r="AI150" s="22">
        <v>-2.7795400000000001E-2</v>
      </c>
      <c r="AJ150" s="22">
        <v>140</v>
      </c>
      <c r="AK150" s="22">
        <v>0.60397299999999998</v>
      </c>
      <c r="AL150">
        <f t="shared" si="30"/>
        <v>27.795400000000001</v>
      </c>
      <c r="AM150">
        <f t="shared" si="31"/>
        <v>16.816522749400001</v>
      </c>
      <c r="AP150" s="9"/>
      <c r="AQ150" s="22">
        <v>5.0353999999999998E-3</v>
      </c>
      <c r="AR150" s="22">
        <v>239.59</v>
      </c>
      <c r="AS150" s="22">
        <v>-3.4527599999999999E-2</v>
      </c>
      <c r="AT150" s="22">
        <v>140</v>
      </c>
      <c r="AU150" s="22">
        <v>4.6874999999999998E-3</v>
      </c>
      <c r="AV150">
        <f t="shared" si="32"/>
        <v>34.5276</v>
      </c>
      <c r="AW150">
        <f t="shared" si="33"/>
        <v>0.17386027703999998</v>
      </c>
      <c r="AX150" s="9"/>
      <c r="AY150" s="22">
        <v>0.60501099999999997</v>
      </c>
      <c r="AZ150" s="22">
        <v>286.858</v>
      </c>
      <c r="BA150" s="22">
        <v>-2.7749599999999999E-2</v>
      </c>
      <c r="BB150" s="22">
        <v>140</v>
      </c>
      <c r="BC150" s="22">
        <v>0.60394300000000001</v>
      </c>
      <c r="BD150">
        <f t="shared" si="34"/>
        <v>27.749600000000001</v>
      </c>
      <c r="BE150">
        <f t="shared" si="35"/>
        <v>16.7888132456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</v>
      </c>
      <c r="H151" s="22">
        <v>50.4771</v>
      </c>
      <c r="I151" s="22">
        <v>-3.4573399999999997E-2</v>
      </c>
      <c r="J151" s="22">
        <v>141</v>
      </c>
      <c r="K151" s="22">
        <v>-3.0517599999999999E-4</v>
      </c>
      <c r="L151">
        <f t="shared" si="24"/>
        <v>34.573399999999999</v>
      </c>
      <c r="M151">
        <f t="shared" si="25"/>
        <v>0</v>
      </c>
      <c r="N151" s="9"/>
      <c r="O151" s="22">
        <v>0.61004599999999998</v>
      </c>
      <c r="P151" s="22">
        <v>97.645499999999998</v>
      </c>
      <c r="Q151" s="22">
        <v>-2.7151499999999999E-2</v>
      </c>
      <c r="R151" s="22">
        <v>141</v>
      </c>
      <c r="S151" s="22">
        <v>0.609039</v>
      </c>
      <c r="T151">
        <f t="shared" si="26"/>
        <v>27.151499999999999</v>
      </c>
      <c r="U151">
        <f t="shared" si="27"/>
        <v>16.563663969</v>
      </c>
      <c r="X151" s="9"/>
      <c r="Y151" s="22">
        <v>0</v>
      </c>
      <c r="Z151" s="22">
        <v>144.916</v>
      </c>
      <c r="AA151" s="22">
        <v>-3.4600800000000001E-2</v>
      </c>
      <c r="AB151" s="22">
        <v>141</v>
      </c>
      <c r="AC151" s="22">
        <v>-3.0822800000000002E-4</v>
      </c>
      <c r="AD151">
        <f t="shared" si="28"/>
        <v>34.6008</v>
      </c>
      <c r="AE151">
        <f t="shared" si="29"/>
        <v>0</v>
      </c>
      <c r="AF151" s="9"/>
      <c r="AG151" s="22">
        <v>0.61004599999999998</v>
      </c>
      <c r="AH151" s="22">
        <v>192.244</v>
      </c>
      <c r="AI151" s="22">
        <v>-2.6989699999999998E-2</v>
      </c>
      <c r="AJ151" s="22">
        <v>141</v>
      </c>
      <c r="AK151" s="22">
        <v>0.60900900000000002</v>
      </c>
      <c r="AL151">
        <f t="shared" si="30"/>
        <v>26.989699999999999</v>
      </c>
      <c r="AM151">
        <f t="shared" si="31"/>
        <v>16.4649585262</v>
      </c>
      <c r="AP151" s="9"/>
      <c r="AQ151" s="22">
        <v>0</v>
      </c>
      <c r="AR151" s="22">
        <v>239.6</v>
      </c>
      <c r="AS151" s="22">
        <v>-3.4527599999999999E-2</v>
      </c>
      <c r="AT151" s="22">
        <v>141</v>
      </c>
      <c r="AU151" s="22">
        <v>-3.2653800000000002E-4</v>
      </c>
      <c r="AV151">
        <f t="shared" si="32"/>
        <v>34.5276</v>
      </c>
      <c r="AW151">
        <f t="shared" si="33"/>
        <v>0</v>
      </c>
      <c r="AX151" s="9"/>
      <c r="AY151" s="22">
        <v>0.61004599999999998</v>
      </c>
      <c r="AZ151" s="22">
        <v>286.86799999999999</v>
      </c>
      <c r="BA151" s="22">
        <v>-2.6886E-2</v>
      </c>
      <c r="BB151" s="22">
        <v>141</v>
      </c>
      <c r="BC151" s="22">
        <v>0.60894800000000004</v>
      </c>
      <c r="BD151">
        <f t="shared" si="34"/>
        <v>26.885999999999999</v>
      </c>
      <c r="BE151">
        <f t="shared" si="35"/>
        <v>16.401696756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-5.0353999999999998E-3</v>
      </c>
      <c r="H152" s="22">
        <v>50.487200000000001</v>
      </c>
      <c r="I152" s="22">
        <v>-3.4567300000000002E-2</v>
      </c>
      <c r="J152" s="22">
        <v>142</v>
      </c>
      <c r="K152" s="22">
        <v>-5.3710900000000002E-3</v>
      </c>
      <c r="L152">
        <f t="shared" si="24"/>
        <v>34.567300000000003</v>
      </c>
      <c r="M152">
        <f t="shared" si="25"/>
        <v>-0.17406018242000001</v>
      </c>
      <c r="N152" s="9"/>
      <c r="O152" s="22">
        <v>0.61508200000000002</v>
      </c>
      <c r="P152" s="22">
        <v>97.655600000000007</v>
      </c>
      <c r="Q152" s="22">
        <v>-2.62726E-2</v>
      </c>
      <c r="R152" s="22">
        <v>142</v>
      </c>
      <c r="S152" s="22">
        <v>0.61395299999999997</v>
      </c>
      <c r="T152">
        <f t="shared" si="26"/>
        <v>26.272600000000001</v>
      </c>
      <c r="U152">
        <f t="shared" si="27"/>
        <v>16.159803353200001</v>
      </c>
      <c r="X152" s="9"/>
      <c r="Y152" s="22">
        <v>-5.0353999999999998E-3</v>
      </c>
      <c r="Z152" s="22">
        <v>144.92599999999999</v>
      </c>
      <c r="AA152" s="22">
        <v>-3.46039E-2</v>
      </c>
      <c r="AB152" s="22">
        <v>142</v>
      </c>
      <c r="AC152" s="22">
        <v>-5.3832999999999997E-3</v>
      </c>
      <c r="AD152">
        <f t="shared" si="28"/>
        <v>34.603900000000003</v>
      </c>
      <c r="AE152">
        <f t="shared" si="29"/>
        <v>-0.17424447806000001</v>
      </c>
      <c r="AF152" s="9"/>
      <c r="AG152" s="22">
        <v>0.61508200000000002</v>
      </c>
      <c r="AH152" s="22">
        <v>192.25399999999999</v>
      </c>
      <c r="AI152" s="22">
        <v>-2.6077300000000001E-2</v>
      </c>
      <c r="AJ152" s="22">
        <v>142</v>
      </c>
      <c r="AK152" s="22">
        <v>0.61410500000000001</v>
      </c>
      <c r="AL152">
        <f t="shared" si="30"/>
        <v>26.077300000000001</v>
      </c>
      <c r="AM152">
        <f t="shared" si="31"/>
        <v>16.039677838599999</v>
      </c>
      <c r="AP152" s="9"/>
      <c r="AQ152" s="22">
        <v>-5.0353999999999998E-3</v>
      </c>
      <c r="AR152" s="22">
        <v>239.61</v>
      </c>
      <c r="AS152" s="22">
        <v>-3.4530600000000002E-2</v>
      </c>
      <c r="AT152" s="22">
        <v>142</v>
      </c>
      <c r="AU152" s="22">
        <v>-5.3802499999999996E-3</v>
      </c>
      <c r="AV152">
        <f t="shared" si="32"/>
        <v>34.5306</v>
      </c>
      <c r="AW152">
        <f t="shared" si="33"/>
        <v>-0.17387538323999999</v>
      </c>
      <c r="AX152" s="9"/>
      <c r="AY152" s="22">
        <v>0.61508200000000002</v>
      </c>
      <c r="AZ152" s="22">
        <v>286.87799999999999</v>
      </c>
      <c r="BA152" s="22">
        <v>-2.5994900000000001E-2</v>
      </c>
      <c r="BB152" s="22">
        <v>142</v>
      </c>
      <c r="BC152" s="22">
        <v>0.61404400000000003</v>
      </c>
      <c r="BD152">
        <f t="shared" si="34"/>
        <v>25.994900000000001</v>
      </c>
      <c r="BE152">
        <f t="shared" si="35"/>
        <v>15.988995081800001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-1.00708E-2</v>
      </c>
      <c r="H153" s="22">
        <v>50.497300000000003</v>
      </c>
      <c r="I153" s="22">
        <v>-3.4551999999999999E-2</v>
      </c>
      <c r="J153" s="22">
        <v>143</v>
      </c>
      <c r="K153" s="22">
        <v>-1.0406500000000001E-2</v>
      </c>
      <c r="L153">
        <f t="shared" si="24"/>
        <v>34.552</v>
      </c>
      <c r="M153">
        <f t="shared" si="25"/>
        <v>-0.34796628159999998</v>
      </c>
      <c r="N153" s="9"/>
      <c r="O153" s="22">
        <v>0.62011700000000003</v>
      </c>
      <c r="P153" s="22">
        <v>97.665700000000001</v>
      </c>
      <c r="Q153" s="22">
        <v>-2.5299100000000001E-2</v>
      </c>
      <c r="R153" s="22">
        <v>143</v>
      </c>
      <c r="S153" s="22">
        <v>0.61911000000000005</v>
      </c>
      <c r="T153">
        <f t="shared" si="26"/>
        <v>25.299100000000003</v>
      </c>
      <c r="U153">
        <f t="shared" si="27"/>
        <v>15.688401994700003</v>
      </c>
      <c r="X153" s="9"/>
      <c r="Y153" s="22">
        <v>-1.00708E-2</v>
      </c>
      <c r="Z153" s="22">
        <v>144.93600000000001</v>
      </c>
      <c r="AA153" s="22">
        <v>-3.4600800000000001E-2</v>
      </c>
      <c r="AB153" s="22">
        <v>143</v>
      </c>
      <c r="AC153" s="22">
        <v>-1.04736E-2</v>
      </c>
      <c r="AD153">
        <f t="shared" si="28"/>
        <v>34.6008</v>
      </c>
      <c r="AE153">
        <f t="shared" si="29"/>
        <v>-0.34845773663999996</v>
      </c>
      <c r="AF153" s="9"/>
      <c r="AG153" s="22">
        <v>0.62011700000000003</v>
      </c>
      <c r="AH153" s="22">
        <v>192.26400000000001</v>
      </c>
      <c r="AI153" s="22">
        <v>-2.5079299999999999E-2</v>
      </c>
      <c r="AJ153" s="22">
        <v>143</v>
      </c>
      <c r="AK153" s="22">
        <v>0.61914100000000005</v>
      </c>
      <c r="AL153">
        <f t="shared" si="30"/>
        <v>25.0793</v>
      </c>
      <c r="AM153">
        <f t="shared" si="31"/>
        <v>15.552100278100001</v>
      </c>
      <c r="AP153" s="9"/>
      <c r="AQ153" s="22">
        <v>-1.00708E-2</v>
      </c>
      <c r="AR153" s="22">
        <v>239.62</v>
      </c>
      <c r="AS153" s="22">
        <v>-3.4530600000000002E-2</v>
      </c>
      <c r="AT153" s="22">
        <v>143</v>
      </c>
      <c r="AU153" s="22">
        <v>-1.04828E-2</v>
      </c>
      <c r="AV153">
        <f t="shared" si="32"/>
        <v>34.5306</v>
      </c>
      <c r="AW153">
        <f t="shared" si="33"/>
        <v>-0.34775076647999997</v>
      </c>
      <c r="AX153" s="9"/>
      <c r="AY153" s="22">
        <v>0.62011700000000003</v>
      </c>
      <c r="AZ153" s="22">
        <v>286.88799999999998</v>
      </c>
      <c r="BA153" s="22">
        <v>-2.4972500000000002E-2</v>
      </c>
      <c r="BB153" s="22">
        <v>143</v>
      </c>
      <c r="BC153" s="22">
        <v>0.61911000000000005</v>
      </c>
      <c r="BD153">
        <f t="shared" si="34"/>
        <v>24.9725</v>
      </c>
      <c r="BE153">
        <f t="shared" si="35"/>
        <v>15.4858717825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-1.51062E-2</v>
      </c>
      <c r="H154" s="22">
        <v>50.507399999999997</v>
      </c>
      <c r="I154" s="22">
        <v>-3.4542799999999999E-2</v>
      </c>
      <c r="J154" s="22">
        <v>144</v>
      </c>
      <c r="K154" s="22">
        <v>-1.55029E-2</v>
      </c>
      <c r="L154">
        <f t="shared" si="24"/>
        <v>34.5428</v>
      </c>
      <c r="M154">
        <f t="shared" si="25"/>
        <v>-0.52181044535999999</v>
      </c>
      <c r="N154" s="9"/>
      <c r="O154" s="22">
        <v>0.62515299999999996</v>
      </c>
      <c r="P154" s="22">
        <v>97.675700000000006</v>
      </c>
      <c r="Q154" s="22">
        <v>-2.42279E-2</v>
      </c>
      <c r="R154" s="22">
        <v>144</v>
      </c>
      <c r="S154" s="22">
        <v>0.62420699999999996</v>
      </c>
      <c r="T154">
        <f t="shared" si="26"/>
        <v>24.227900000000002</v>
      </c>
      <c r="U154">
        <f t="shared" si="27"/>
        <v>15.1461443687</v>
      </c>
      <c r="X154" s="9"/>
      <c r="Y154" s="22">
        <v>-1.51062E-2</v>
      </c>
      <c r="Z154" s="22">
        <v>144.946</v>
      </c>
      <c r="AA154" s="22">
        <v>-3.4606900000000003E-2</v>
      </c>
      <c r="AB154" s="22">
        <v>144</v>
      </c>
      <c r="AC154" s="22">
        <v>-1.54938E-2</v>
      </c>
      <c r="AD154">
        <f t="shared" si="28"/>
        <v>34.606900000000003</v>
      </c>
      <c r="AE154">
        <f t="shared" si="29"/>
        <v>-0.52277875278000008</v>
      </c>
      <c r="AF154" s="9"/>
      <c r="AG154" s="22">
        <v>0.62515299999999996</v>
      </c>
      <c r="AH154" s="22">
        <v>192.27500000000001</v>
      </c>
      <c r="AI154" s="22">
        <v>-2.3992900000000001E-2</v>
      </c>
      <c r="AJ154" s="22">
        <v>144</v>
      </c>
      <c r="AK154" s="22">
        <v>0.62423700000000004</v>
      </c>
      <c r="AL154">
        <f t="shared" si="30"/>
        <v>23.992900000000002</v>
      </c>
      <c r="AM154">
        <f t="shared" si="31"/>
        <v>14.999233413700001</v>
      </c>
      <c r="AP154" s="9"/>
      <c r="AQ154" s="22">
        <v>-1.51062E-2</v>
      </c>
      <c r="AR154" s="22">
        <v>239.63</v>
      </c>
      <c r="AS154" s="22">
        <v>-3.4527599999999999E-2</v>
      </c>
      <c r="AT154" s="22">
        <v>144</v>
      </c>
      <c r="AU154" s="22">
        <v>-1.5478499999999999E-2</v>
      </c>
      <c r="AV154">
        <f t="shared" si="32"/>
        <v>34.5276</v>
      </c>
      <c r="AW154">
        <f t="shared" si="33"/>
        <v>-0.52158083111999998</v>
      </c>
      <c r="AX154" s="9"/>
      <c r="AY154" s="22">
        <v>0.62515299999999996</v>
      </c>
      <c r="AZ154" s="22">
        <v>286.89800000000002</v>
      </c>
      <c r="BA154" s="22">
        <v>-2.3907500000000002E-2</v>
      </c>
      <c r="BB154" s="22">
        <v>144</v>
      </c>
      <c r="BC154" s="22">
        <v>0.62414599999999998</v>
      </c>
      <c r="BD154">
        <f t="shared" si="34"/>
        <v>23.907500000000002</v>
      </c>
      <c r="BE154">
        <f t="shared" si="35"/>
        <v>14.945845347500001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-2.0141599999999999E-2</v>
      </c>
      <c r="H155" s="22">
        <v>50.517400000000002</v>
      </c>
      <c r="I155" s="22">
        <v>-3.4536699999999997E-2</v>
      </c>
      <c r="J155" s="22">
        <v>145</v>
      </c>
      <c r="K155" s="22">
        <v>-2.0626800000000001E-2</v>
      </c>
      <c r="L155">
        <f t="shared" si="24"/>
        <v>34.536699999999996</v>
      </c>
      <c r="M155">
        <f t="shared" si="25"/>
        <v>-0.69562439671999987</v>
      </c>
      <c r="N155" s="9"/>
      <c r="O155" s="22">
        <v>0.63018799999999997</v>
      </c>
      <c r="P155" s="22">
        <v>97.6858</v>
      </c>
      <c r="Q155" s="22">
        <v>-2.3065200000000001E-2</v>
      </c>
      <c r="R155" s="22">
        <v>145</v>
      </c>
      <c r="S155" s="22">
        <v>0.62930299999999995</v>
      </c>
      <c r="T155">
        <f t="shared" si="26"/>
        <v>23.065200000000001</v>
      </c>
      <c r="U155">
        <f t="shared" si="27"/>
        <v>14.535412257599999</v>
      </c>
      <c r="X155" s="9"/>
      <c r="Y155" s="22">
        <v>-2.0141599999999999E-2</v>
      </c>
      <c r="Z155" s="22">
        <v>144.95599999999999</v>
      </c>
      <c r="AA155" s="22">
        <v>-3.4616099999999997E-2</v>
      </c>
      <c r="AB155" s="22">
        <v>145</v>
      </c>
      <c r="AC155" s="22">
        <v>-2.0556600000000001E-2</v>
      </c>
      <c r="AD155">
        <f t="shared" si="28"/>
        <v>34.616099999999996</v>
      </c>
      <c r="AE155">
        <f t="shared" si="29"/>
        <v>-0.6972236397599999</v>
      </c>
      <c r="AF155" s="9"/>
      <c r="AG155" s="22">
        <v>0.63018799999999997</v>
      </c>
      <c r="AH155" s="22">
        <v>192.285</v>
      </c>
      <c r="AI155" s="22">
        <v>-2.2799699999999999E-2</v>
      </c>
      <c r="AJ155" s="22">
        <v>145</v>
      </c>
      <c r="AK155" s="22">
        <v>0.62933300000000003</v>
      </c>
      <c r="AL155">
        <f t="shared" si="30"/>
        <v>22.799699999999998</v>
      </c>
      <c r="AM155">
        <f t="shared" si="31"/>
        <v>14.368097343599999</v>
      </c>
      <c r="AP155" s="9"/>
      <c r="AQ155" s="22">
        <v>-2.0141599999999999E-2</v>
      </c>
      <c r="AR155" s="22">
        <v>239.64</v>
      </c>
      <c r="AS155" s="22">
        <v>-3.4533700000000001E-2</v>
      </c>
      <c r="AT155" s="22">
        <v>145</v>
      </c>
      <c r="AU155" s="22">
        <v>-2.06421E-2</v>
      </c>
      <c r="AV155">
        <f t="shared" si="32"/>
        <v>34.533700000000003</v>
      </c>
      <c r="AW155">
        <f t="shared" si="33"/>
        <v>-0.69556397192000008</v>
      </c>
      <c r="AX155" s="9"/>
      <c r="AY155" s="22">
        <v>0.63018799999999997</v>
      </c>
      <c r="AZ155" s="22">
        <v>286.90800000000002</v>
      </c>
      <c r="BA155" s="22">
        <v>-2.26898E-2</v>
      </c>
      <c r="BB155" s="22">
        <v>145</v>
      </c>
      <c r="BC155" s="22">
        <v>0.62924199999999997</v>
      </c>
      <c r="BD155">
        <f t="shared" si="34"/>
        <v>22.689799999999998</v>
      </c>
      <c r="BE155">
        <f t="shared" si="35"/>
        <v>14.298839682399999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-2.5177000000000001E-2</v>
      </c>
      <c r="H156" s="22">
        <v>50.527500000000003</v>
      </c>
      <c r="I156" s="22">
        <v>-3.4551999999999999E-2</v>
      </c>
      <c r="J156" s="22">
        <v>146</v>
      </c>
      <c r="K156" s="22">
        <v>-2.5592E-2</v>
      </c>
      <c r="L156">
        <f t="shared" si="24"/>
        <v>34.552</v>
      </c>
      <c r="M156">
        <f t="shared" si="25"/>
        <v>-0.86991570400000007</v>
      </c>
      <c r="N156" s="9"/>
      <c r="O156" s="22">
        <v>0.63522299999999998</v>
      </c>
      <c r="P156" s="22">
        <v>97.695899999999995</v>
      </c>
      <c r="Q156" s="22">
        <v>-2.1780399999999998E-2</v>
      </c>
      <c r="R156" s="22">
        <v>146</v>
      </c>
      <c r="S156" s="22">
        <v>0.634216</v>
      </c>
      <c r="T156">
        <f t="shared" si="26"/>
        <v>21.780399999999997</v>
      </c>
      <c r="U156">
        <f t="shared" si="27"/>
        <v>13.835411029199998</v>
      </c>
      <c r="X156" s="9"/>
      <c r="Y156" s="22">
        <v>-2.5177000000000001E-2</v>
      </c>
      <c r="Z156" s="22">
        <v>144.96600000000001</v>
      </c>
      <c r="AA156" s="22">
        <v>-3.4616099999999997E-2</v>
      </c>
      <c r="AB156" s="22">
        <v>146</v>
      </c>
      <c r="AC156" s="22">
        <v>-2.5540199999999999E-2</v>
      </c>
      <c r="AD156">
        <f t="shared" si="28"/>
        <v>34.616099999999996</v>
      </c>
      <c r="AE156">
        <f t="shared" si="29"/>
        <v>-0.87152954969999996</v>
      </c>
      <c r="AF156" s="9"/>
      <c r="AG156" s="22">
        <v>0.63522299999999998</v>
      </c>
      <c r="AH156" s="22">
        <v>192.29499999999999</v>
      </c>
      <c r="AI156" s="22">
        <v>-2.1490499999999999E-2</v>
      </c>
      <c r="AJ156" s="22">
        <v>146</v>
      </c>
      <c r="AK156" s="22">
        <v>0.63430799999999998</v>
      </c>
      <c r="AL156">
        <f t="shared" si="30"/>
        <v>21.490500000000001</v>
      </c>
      <c r="AM156">
        <f t="shared" si="31"/>
        <v>13.6512598815</v>
      </c>
      <c r="AP156" s="9"/>
      <c r="AQ156" s="22">
        <v>-2.5177000000000001E-2</v>
      </c>
      <c r="AR156" s="22">
        <v>239.65</v>
      </c>
      <c r="AS156" s="22">
        <v>-3.4530600000000002E-2</v>
      </c>
      <c r="AT156" s="22">
        <v>146</v>
      </c>
      <c r="AU156" s="22">
        <v>-2.5601200000000001E-2</v>
      </c>
      <c r="AV156">
        <f t="shared" si="32"/>
        <v>34.5306</v>
      </c>
      <c r="AW156">
        <f t="shared" si="33"/>
        <v>-0.86937691620000002</v>
      </c>
      <c r="AX156" s="9"/>
      <c r="AY156" s="22">
        <v>0.63522299999999998</v>
      </c>
      <c r="AZ156" s="22">
        <v>286.91800000000001</v>
      </c>
      <c r="BA156" s="22">
        <v>-2.1417200000000001E-2</v>
      </c>
      <c r="BB156" s="22">
        <v>146</v>
      </c>
      <c r="BC156" s="22">
        <v>0.63424700000000001</v>
      </c>
      <c r="BD156">
        <f t="shared" si="34"/>
        <v>21.417200000000001</v>
      </c>
      <c r="BE156">
        <f t="shared" si="35"/>
        <v>13.6046980356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-3.02124E-2</v>
      </c>
      <c r="H157" s="22">
        <v>50.537599999999998</v>
      </c>
      <c r="I157" s="22">
        <v>-3.4585600000000001E-2</v>
      </c>
      <c r="J157" s="22">
        <v>147</v>
      </c>
      <c r="K157" s="22">
        <v>-3.0767800000000001E-2</v>
      </c>
      <c r="L157">
        <f t="shared" si="24"/>
        <v>34.585599999999999</v>
      </c>
      <c r="M157">
        <f t="shared" si="25"/>
        <v>-1.0449139814399999</v>
      </c>
      <c r="N157" s="9"/>
      <c r="O157" s="22">
        <v>0.64025900000000002</v>
      </c>
      <c r="P157" s="22">
        <v>97.706000000000003</v>
      </c>
      <c r="Q157" s="22">
        <v>-2.0376600000000002E-2</v>
      </c>
      <c r="R157" s="22">
        <v>147</v>
      </c>
      <c r="S157" s="22">
        <v>0.63943499999999998</v>
      </c>
      <c r="T157">
        <f t="shared" si="26"/>
        <v>20.376600000000003</v>
      </c>
      <c r="U157">
        <f t="shared" si="27"/>
        <v>13.046301539400003</v>
      </c>
      <c r="X157" s="9"/>
      <c r="Y157" s="22">
        <v>-3.02124E-2</v>
      </c>
      <c r="Z157" s="22">
        <v>144.976</v>
      </c>
      <c r="AA157" s="22">
        <v>-3.4616099999999997E-2</v>
      </c>
      <c r="AB157" s="22">
        <v>147</v>
      </c>
      <c r="AC157" s="22">
        <v>-3.0661000000000001E-2</v>
      </c>
      <c r="AD157">
        <f t="shared" si="28"/>
        <v>34.616099999999996</v>
      </c>
      <c r="AE157">
        <f t="shared" si="29"/>
        <v>-1.0458354596399999</v>
      </c>
      <c r="AF157" s="9"/>
      <c r="AG157" s="22">
        <v>0.64025900000000002</v>
      </c>
      <c r="AH157" s="22">
        <v>192.30500000000001</v>
      </c>
      <c r="AI157" s="22">
        <v>-2.00562E-2</v>
      </c>
      <c r="AJ157" s="22">
        <v>147</v>
      </c>
      <c r="AK157" s="22">
        <v>0.63943499999999998</v>
      </c>
      <c r="AL157">
        <f t="shared" si="30"/>
        <v>20.0562</v>
      </c>
      <c r="AM157">
        <f t="shared" si="31"/>
        <v>12.8411625558</v>
      </c>
      <c r="AP157" s="9"/>
      <c r="AQ157" s="22">
        <v>-3.02124E-2</v>
      </c>
      <c r="AR157" s="22">
        <v>239.66</v>
      </c>
      <c r="AS157" s="22">
        <v>-3.4545899999999997E-2</v>
      </c>
      <c r="AT157" s="22">
        <v>147</v>
      </c>
      <c r="AU157" s="22">
        <v>-3.06488E-2</v>
      </c>
      <c r="AV157">
        <f t="shared" si="32"/>
        <v>34.545899999999996</v>
      </c>
      <c r="AW157">
        <f t="shared" si="33"/>
        <v>-1.0437145491599999</v>
      </c>
      <c r="AX157" s="9"/>
      <c r="AY157" s="22">
        <v>0.64025900000000002</v>
      </c>
      <c r="AZ157" s="22">
        <v>286.92899999999997</v>
      </c>
      <c r="BA157" s="22">
        <v>-1.9937099999999999E-2</v>
      </c>
      <c r="BB157" s="22">
        <v>147</v>
      </c>
      <c r="BC157" s="22">
        <v>0.63943499999999998</v>
      </c>
      <c r="BD157">
        <f t="shared" si="34"/>
        <v>19.937100000000001</v>
      </c>
      <c r="BE157">
        <f t="shared" si="35"/>
        <v>12.764907708900001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-3.5247800000000003E-2</v>
      </c>
      <c r="H158" s="22">
        <v>50.547600000000003</v>
      </c>
      <c r="I158" s="22">
        <v>-3.46039E-2</v>
      </c>
      <c r="J158" s="22">
        <v>148</v>
      </c>
      <c r="K158" s="22">
        <v>-3.57086E-2</v>
      </c>
      <c r="L158">
        <f t="shared" si="24"/>
        <v>34.603900000000003</v>
      </c>
      <c r="M158">
        <f t="shared" si="25"/>
        <v>-1.2197113464200002</v>
      </c>
      <c r="N158" s="9"/>
      <c r="O158" s="22">
        <v>0.64529400000000003</v>
      </c>
      <c r="P158" s="22">
        <v>97.715999999999994</v>
      </c>
      <c r="Q158" s="22">
        <v>-1.8847699999999998E-2</v>
      </c>
      <c r="R158" s="22">
        <v>148</v>
      </c>
      <c r="S158" s="22">
        <v>0.64431799999999995</v>
      </c>
      <c r="T158">
        <f t="shared" si="26"/>
        <v>18.8477</v>
      </c>
      <c r="U158">
        <f t="shared" si="27"/>
        <v>12.1623077238</v>
      </c>
      <c r="X158" s="9"/>
      <c r="Y158" s="22">
        <v>-3.5247800000000003E-2</v>
      </c>
      <c r="Z158" s="22">
        <v>144.98599999999999</v>
      </c>
      <c r="AA158" s="22">
        <v>-3.46191E-2</v>
      </c>
      <c r="AB158" s="22">
        <v>148</v>
      </c>
      <c r="AC158" s="22">
        <v>-3.5653700000000003E-2</v>
      </c>
      <c r="AD158">
        <f t="shared" si="28"/>
        <v>34.619100000000003</v>
      </c>
      <c r="AE158">
        <f t="shared" si="29"/>
        <v>-1.2202471129800001</v>
      </c>
      <c r="AF158" s="9"/>
      <c r="AG158" s="22">
        <v>0.64529400000000003</v>
      </c>
      <c r="AH158" s="22">
        <v>192.315</v>
      </c>
      <c r="AI158" s="22">
        <v>-1.8493699999999998E-2</v>
      </c>
      <c r="AJ158" s="22">
        <v>148</v>
      </c>
      <c r="AK158" s="22">
        <v>0.64444000000000001</v>
      </c>
      <c r="AL158">
        <f t="shared" si="30"/>
        <v>18.493699999999997</v>
      </c>
      <c r="AM158">
        <f t="shared" si="31"/>
        <v>11.933873647799999</v>
      </c>
      <c r="AP158" s="9"/>
      <c r="AQ158" s="22">
        <v>-3.5247800000000003E-2</v>
      </c>
      <c r="AR158" s="22">
        <v>239.67</v>
      </c>
      <c r="AS158" s="22">
        <v>-3.4549000000000003E-2</v>
      </c>
      <c r="AT158" s="22">
        <v>148</v>
      </c>
      <c r="AU158" s="22">
        <v>-3.5678099999999997E-2</v>
      </c>
      <c r="AV158">
        <f t="shared" si="32"/>
        <v>34.549000000000007</v>
      </c>
      <c r="AW158">
        <f t="shared" si="33"/>
        <v>-1.2177762422000002</v>
      </c>
      <c r="AX158" s="9"/>
      <c r="AY158" s="22">
        <v>0.64529400000000003</v>
      </c>
      <c r="AZ158" s="22">
        <v>286.93900000000002</v>
      </c>
      <c r="BA158" s="22">
        <v>-1.8402100000000001E-2</v>
      </c>
      <c r="BB158" s="22">
        <v>148</v>
      </c>
      <c r="BC158" s="22">
        <v>0.64434800000000003</v>
      </c>
      <c r="BD158">
        <f t="shared" si="34"/>
        <v>18.402100000000001</v>
      </c>
      <c r="BE158">
        <f t="shared" si="35"/>
        <v>11.874764717400002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-4.0283199999999998E-2</v>
      </c>
      <c r="H159" s="22">
        <v>50.557699999999997</v>
      </c>
      <c r="I159" s="22">
        <v>-3.46039E-2</v>
      </c>
      <c r="J159" s="22">
        <v>149</v>
      </c>
      <c r="K159" s="22">
        <v>-4.0747100000000001E-2</v>
      </c>
      <c r="L159">
        <f t="shared" si="24"/>
        <v>34.603900000000003</v>
      </c>
      <c r="M159">
        <f t="shared" si="25"/>
        <v>-1.3939558244800001</v>
      </c>
      <c r="N159" s="9"/>
      <c r="O159" s="22">
        <v>0.65032999999999996</v>
      </c>
      <c r="P159" s="22">
        <v>97.726100000000002</v>
      </c>
      <c r="Q159" s="22">
        <v>-1.71936E-2</v>
      </c>
      <c r="R159" s="22">
        <v>149</v>
      </c>
      <c r="S159" s="22">
        <v>0.64947500000000002</v>
      </c>
      <c r="T159">
        <f t="shared" si="26"/>
        <v>17.1936</v>
      </c>
      <c r="U159">
        <f t="shared" si="27"/>
        <v>11.181513888</v>
      </c>
      <c r="X159" s="9"/>
      <c r="Y159" s="22">
        <v>-4.0283199999999998E-2</v>
      </c>
      <c r="Z159" s="22">
        <v>144.99600000000001</v>
      </c>
      <c r="AA159" s="22">
        <v>-3.4616099999999997E-2</v>
      </c>
      <c r="AB159" s="22">
        <v>149</v>
      </c>
      <c r="AC159" s="22">
        <v>-4.0762300000000001E-2</v>
      </c>
      <c r="AD159">
        <f t="shared" si="28"/>
        <v>34.616099999999996</v>
      </c>
      <c r="AE159">
        <f t="shared" si="29"/>
        <v>-1.3944472795199998</v>
      </c>
      <c r="AF159" s="9"/>
      <c r="AG159" s="22">
        <v>0.65032999999999996</v>
      </c>
      <c r="AH159" s="22">
        <v>192.32499999999999</v>
      </c>
      <c r="AI159" s="22">
        <v>-1.6790800000000002E-2</v>
      </c>
      <c r="AJ159" s="22">
        <v>149</v>
      </c>
      <c r="AK159" s="22">
        <v>0.64944500000000005</v>
      </c>
      <c r="AL159">
        <f t="shared" si="30"/>
        <v>16.790800000000001</v>
      </c>
      <c r="AM159">
        <f t="shared" si="31"/>
        <v>10.919560964</v>
      </c>
      <c r="AP159" s="9"/>
      <c r="AQ159" s="22">
        <v>-4.0283199999999998E-2</v>
      </c>
      <c r="AR159" s="22">
        <v>239.68</v>
      </c>
      <c r="AS159" s="22">
        <v>-3.4551999999999999E-2</v>
      </c>
      <c r="AT159" s="22">
        <v>149</v>
      </c>
      <c r="AU159" s="22">
        <v>-4.07379E-2</v>
      </c>
      <c r="AV159">
        <f t="shared" si="32"/>
        <v>34.552</v>
      </c>
      <c r="AW159">
        <f t="shared" si="33"/>
        <v>-1.3918651263999999</v>
      </c>
      <c r="AX159" s="9"/>
      <c r="AY159" s="22">
        <v>0.65032999999999996</v>
      </c>
      <c r="AZ159" s="22">
        <v>286.94900000000001</v>
      </c>
      <c r="BA159" s="22">
        <v>-1.6644300000000001E-2</v>
      </c>
      <c r="BB159" s="22">
        <v>149</v>
      </c>
      <c r="BC159" s="22">
        <v>0.64947500000000002</v>
      </c>
      <c r="BD159">
        <f t="shared" si="34"/>
        <v>16.644300000000001</v>
      </c>
      <c r="BE159">
        <f t="shared" si="35"/>
        <v>10.824287619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-4.5318600000000001E-2</v>
      </c>
      <c r="H160" s="22">
        <v>50.567799999999998</v>
      </c>
      <c r="I160" s="22">
        <v>-3.4597799999999998E-2</v>
      </c>
      <c r="J160" s="22">
        <v>150</v>
      </c>
      <c r="K160" s="22">
        <v>-4.5803799999999999E-2</v>
      </c>
      <c r="L160">
        <f t="shared" si="24"/>
        <v>34.597799999999999</v>
      </c>
      <c r="M160">
        <f t="shared" si="25"/>
        <v>-1.56792385908</v>
      </c>
      <c r="N160" s="9"/>
      <c r="O160" s="22">
        <v>0.65536499999999998</v>
      </c>
      <c r="P160" s="22">
        <v>97.736199999999997</v>
      </c>
      <c r="Q160" s="22">
        <v>-1.5374799999999999E-2</v>
      </c>
      <c r="R160" s="22">
        <v>150</v>
      </c>
      <c r="S160" s="22">
        <v>0.65457200000000004</v>
      </c>
      <c r="T160">
        <f t="shared" si="26"/>
        <v>15.374799999999999</v>
      </c>
      <c r="U160">
        <f t="shared" si="27"/>
        <v>10.076105801999999</v>
      </c>
      <c r="X160" s="9"/>
      <c r="Y160" s="22">
        <v>-4.5318600000000001E-2</v>
      </c>
      <c r="Z160" s="22">
        <v>145.00700000000001</v>
      </c>
      <c r="AA160" s="22">
        <v>-3.4625200000000002E-2</v>
      </c>
      <c r="AB160" s="22">
        <v>150</v>
      </c>
      <c r="AC160" s="22">
        <v>-4.5806899999999998E-2</v>
      </c>
      <c r="AD160">
        <f t="shared" si="28"/>
        <v>34.6252</v>
      </c>
      <c r="AE160">
        <f t="shared" si="29"/>
        <v>-1.56916558872</v>
      </c>
      <c r="AF160" s="9"/>
      <c r="AG160" s="22">
        <v>0.65536499999999998</v>
      </c>
      <c r="AH160" s="22">
        <v>192.33500000000001</v>
      </c>
      <c r="AI160" s="22">
        <v>-1.4947500000000001E-2</v>
      </c>
      <c r="AJ160" s="22">
        <v>150</v>
      </c>
      <c r="AK160" s="22">
        <v>0.65457200000000004</v>
      </c>
      <c r="AL160">
        <f t="shared" si="30"/>
        <v>14.947500000000002</v>
      </c>
      <c r="AM160">
        <f t="shared" si="31"/>
        <v>9.7960683375000013</v>
      </c>
      <c r="AP160" s="9"/>
      <c r="AQ160" s="22">
        <v>-4.5318600000000001E-2</v>
      </c>
      <c r="AR160" s="22">
        <v>239.69</v>
      </c>
      <c r="AS160" s="22">
        <v>-3.4555099999999998E-2</v>
      </c>
      <c r="AT160" s="22">
        <v>150</v>
      </c>
      <c r="AU160" s="22">
        <v>-4.5776400000000002E-2</v>
      </c>
      <c r="AV160">
        <f t="shared" si="32"/>
        <v>34.555099999999996</v>
      </c>
      <c r="AW160">
        <f t="shared" si="33"/>
        <v>-1.5659887548599998</v>
      </c>
      <c r="AX160" s="9"/>
      <c r="AY160" s="22">
        <v>0.65536499999999998</v>
      </c>
      <c r="AZ160" s="22">
        <v>286.959</v>
      </c>
      <c r="BA160" s="22">
        <v>-1.4816299999999999E-2</v>
      </c>
      <c r="BB160" s="22">
        <v>150</v>
      </c>
      <c r="BC160" s="22">
        <v>0.65460200000000002</v>
      </c>
      <c r="BD160">
        <f t="shared" si="34"/>
        <v>14.8163</v>
      </c>
      <c r="BE160">
        <f t="shared" si="35"/>
        <v>9.7100844495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-5.0354000000000003E-2</v>
      </c>
      <c r="H161" s="22">
        <v>50.5779</v>
      </c>
      <c r="I161" s="22">
        <v>-3.4594699999999999E-2</v>
      </c>
      <c r="J161" s="22">
        <v>151</v>
      </c>
      <c r="K161" s="22">
        <v>-5.1330599999999997E-2</v>
      </c>
      <c r="L161">
        <f t="shared" si="24"/>
        <v>34.594699999999996</v>
      </c>
      <c r="M161">
        <f t="shared" si="25"/>
        <v>-1.7419815237999998</v>
      </c>
      <c r="N161" s="9"/>
      <c r="O161" s="22">
        <v>0.66039999999999999</v>
      </c>
      <c r="P161" s="22">
        <v>97.746200000000002</v>
      </c>
      <c r="Q161" s="22">
        <v>-1.33942E-2</v>
      </c>
      <c r="R161" s="22">
        <v>151</v>
      </c>
      <c r="S161" s="22">
        <v>0.65963700000000003</v>
      </c>
      <c r="T161">
        <f t="shared" si="26"/>
        <v>13.3942</v>
      </c>
      <c r="U161">
        <f t="shared" si="27"/>
        <v>8.8455296800000003</v>
      </c>
      <c r="X161" s="9"/>
      <c r="Y161" s="22">
        <v>-5.0354000000000003E-2</v>
      </c>
      <c r="Z161" s="22">
        <v>145.017</v>
      </c>
      <c r="AA161" s="22">
        <v>-3.4625200000000002E-2</v>
      </c>
      <c r="AB161" s="22">
        <v>151</v>
      </c>
      <c r="AC161" s="22">
        <v>-5.1330599999999997E-2</v>
      </c>
      <c r="AD161">
        <f t="shared" si="28"/>
        <v>34.6252</v>
      </c>
      <c r="AE161">
        <f t="shared" si="29"/>
        <v>-1.7435173208000001</v>
      </c>
      <c r="AF161" s="9"/>
      <c r="AG161" s="22">
        <v>0.66039999999999999</v>
      </c>
      <c r="AH161" s="22">
        <v>192.345</v>
      </c>
      <c r="AI161" s="22">
        <v>-1.29456E-2</v>
      </c>
      <c r="AJ161" s="22">
        <v>151</v>
      </c>
      <c r="AK161" s="22">
        <v>0.65969800000000001</v>
      </c>
      <c r="AL161">
        <f t="shared" si="30"/>
        <v>12.945600000000001</v>
      </c>
      <c r="AM161">
        <f t="shared" si="31"/>
        <v>8.5492742400000008</v>
      </c>
      <c r="AP161" s="9"/>
      <c r="AQ161" s="22">
        <v>-5.0354000000000003E-2</v>
      </c>
      <c r="AR161" s="22">
        <v>239.7</v>
      </c>
      <c r="AS161" s="22">
        <v>-3.4591700000000003E-2</v>
      </c>
      <c r="AT161" s="22">
        <v>151</v>
      </c>
      <c r="AU161" s="22">
        <v>-5.1269500000000003E-2</v>
      </c>
      <c r="AV161">
        <f t="shared" si="32"/>
        <v>34.591700000000003</v>
      </c>
      <c r="AW161">
        <f t="shared" si="33"/>
        <v>-1.7418304618000002</v>
      </c>
      <c r="AX161" s="9"/>
      <c r="AY161" s="22">
        <v>0.66039999999999999</v>
      </c>
      <c r="AZ161" s="22">
        <v>286.96899999999999</v>
      </c>
      <c r="BA161" s="22">
        <v>-1.27625E-2</v>
      </c>
      <c r="BB161" s="22">
        <v>151</v>
      </c>
      <c r="BC161" s="22">
        <v>0.65966800000000003</v>
      </c>
      <c r="BD161">
        <f t="shared" si="34"/>
        <v>12.762499999999999</v>
      </c>
      <c r="BE161">
        <f t="shared" si="35"/>
        <v>8.4283549999999998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-5.5389399999999998E-2</v>
      </c>
      <c r="H162" s="22">
        <v>50.587899999999998</v>
      </c>
      <c r="I162" s="22">
        <v>-3.46039E-2</v>
      </c>
      <c r="J162" s="22">
        <v>152</v>
      </c>
      <c r="K162" s="22">
        <v>-5.6335400000000001E-2</v>
      </c>
      <c r="L162">
        <f t="shared" si="24"/>
        <v>34.603900000000003</v>
      </c>
      <c r="M162">
        <f t="shared" si="25"/>
        <v>-1.9166892586600002</v>
      </c>
      <c r="N162" s="9"/>
      <c r="O162" s="22">
        <v>0.66543600000000003</v>
      </c>
      <c r="P162" s="22">
        <v>97.756299999999996</v>
      </c>
      <c r="Q162" s="22">
        <v>-1.1273200000000001E-2</v>
      </c>
      <c r="R162" s="22">
        <v>152</v>
      </c>
      <c r="S162" s="22">
        <v>0.66464199999999996</v>
      </c>
      <c r="T162">
        <f t="shared" si="26"/>
        <v>11.273200000000001</v>
      </c>
      <c r="U162">
        <f t="shared" si="27"/>
        <v>7.5015931152000013</v>
      </c>
      <c r="X162" s="9"/>
      <c r="Y162" s="22">
        <v>-5.5389399999999998E-2</v>
      </c>
      <c r="Z162" s="22">
        <v>145.02699999999999</v>
      </c>
      <c r="AA162" s="22">
        <v>-3.4631299999999997E-2</v>
      </c>
      <c r="AB162" s="22">
        <v>152</v>
      </c>
      <c r="AC162" s="22">
        <v>-5.6335400000000001E-2</v>
      </c>
      <c r="AD162">
        <f t="shared" si="28"/>
        <v>34.631299999999996</v>
      </c>
      <c r="AE162">
        <f t="shared" si="29"/>
        <v>-1.9182069282199998</v>
      </c>
      <c r="AF162" s="9"/>
      <c r="AG162" s="22">
        <v>0.66543600000000003</v>
      </c>
      <c r="AH162" s="22">
        <v>192.35499999999999</v>
      </c>
      <c r="AI162" s="22">
        <v>-1.07971E-2</v>
      </c>
      <c r="AJ162" s="22">
        <v>152</v>
      </c>
      <c r="AK162" s="22">
        <v>0.66470300000000004</v>
      </c>
      <c r="AL162">
        <f t="shared" si="30"/>
        <v>10.7971</v>
      </c>
      <c r="AM162">
        <f t="shared" si="31"/>
        <v>7.184779035600001</v>
      </c>
      <c r="AP162" s="9"/>
      <c r="AQ162" s="22">
        <v>-5.5389399999999998E-2</v>
      </c>
      <c r="AR162" s="22">
        <v>239.71100000000001</v>
      </c>
      <c r="AS162" s="22">
        <v>-3.4622199999999999E-2</v>
      </c>
      <c r="AT162" s="22">
        <v>152</v>
      </c>
      <c r="AU162" s="22">
        <v>-5.6335400000000001E-2</v>
      </c>
      <c r="AV162">
        <f t="shared" si="32"/>
        <v>34.622199999999999</v>
      </c>
      <c r="AW162">
        <f t="shared" si="33"/>
        <v>-1.9177028846799999</v>
      </c>
      <c r="AX162" s="9"/>
      <c r="AY162" s="22">
        <v>0.66543600000000003</v>
      </c>
      <c r="AZ162" s="22">
        <v>286.97899999999998</v>
      </c>
      <c r="BA162" s="22">
        <v>-1.06354E-2</v>
      </c>
      <c r="BB162" s="22">
        <v>152</v>
      </c>
      <c r="BC162" s="22">
        <v>0.66473400000000005</v>
      </c>
      <c r="BD162">
        <f t="shared" si="34"/>
        <v>10.635399999999999</v>
      </c>
      <c r="BE162">
        <f t="shared" si="35"/>
        <v>7.0771780343999993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-6.0424800000000001E-2</v>
      </c>
      <c r="H163" s="22">
        <v>50.597999999999999</v>
      </c>
      <c r="I163" s="22">
        <v>-3.4606900000000003E-2</v>
      </c>
      <c r="J163" s="22">
        <v>153</v>
      </c>
      <c r="K163" s="22">
        <v>-6.1431899999999998E-2</v>
      </c>
      <c r="L163">
        <f t="shared" si="24"/>
        <v>34.606900000000003</v>
      </c>
      <c r="M163">
        <f t="shared" si="25"/>
        <v>-2.0911150111200003</v>
      </c>
      <c r="N163" s="9"/>
      <c r="O163" s="22">
        <v>0.67047100000000004</v>
      </c>
      <c r="P163" s="22">
        <v>97.766400000000004</v>
      </c>
      <c r="Q163" s="22">
        <v>-8.9965800000000005E-3</v>
      </c>
      <c r="R163" s="22">
        <v>153</v>
      </c>
      <c r="S163" s="22">
        <v>0.66970799999999997</v>
      </c>
      <c r="T163">
        <f t="shared" si="26"/>
        <v>8.9965799999999998</v>
      </c>
      <c r="U163">
        <f t="shared" si="27"/>
        <v>6.0319459891800005</v>
      </c>
      <c r="X163" s="9"/>
      <c r="Y163" s="22">
        <v>-6.0424800000000001E-2</v>
      </c>
      <c r="Z163" s="22">
        <v>145.03700000000001</v>
      </c>
      <c r="AA163" s="22">
        <v>-3.4634400000000003E-2</v>
      </c>
      <c r="AB163" s="22">
        <v>153</v>
      </c>
      <c r="AC163" s="22">
        <v>-6.1492900000000003E-2</v>
      </c>
      <c r="AD163">
        <f t="shared" si="28"/>
        <v>34.634399999999999</v>
      </c>
      <c r="AE163">
        <f t="shared" si="29"/>
        <v>-2.0927766931199998</v>
      </c>
      <c r="AF163" s="9"/>
      <c r="AG163" s="22">
        <v>0.67047100000000004</v>
      </c>
      <c r="AH163" s="22">
        <v>192.36500000000001</v>
      </c>
      <c r="AI163" s="22">
        <v>-8.4838899999999991E-3</v>
      </c>
      <c r="AJ163" s="22">
        <v>153</v>
      </c>
      <c r="AK163" s="22">
        <v>0.66973899999999997</v>
      </c>
      <c r="AL163">
        <f t="shared" si="30"/>
        <v>8.4838899999999988</v>
      </c>
      <c r="AM163">
        <f t="shared" si="31"/>
        <v>5.6882022121899993</v>
      </c>
      <c r="AP163" s="9"/>
      <c r="AQ163" s="22">
        <v>-6.0424800000000001E-2</v>
      </c>
      <c r="AR163" s="22">
        <v>239.721</v>
      </c>
      <c r="AS163" s="22">
        <v>-3.4631299999999997E-2</v>
      </c>
      <c r="AT163" s="22">
        <v>153</v>
      </c>
      <c r="AU163" s="22">
        <v>-6.1370800000000003E-2</v>
      </c>
      <c r="AV163">
        <f t="shared" si="32"/>
        <v>34.631299999999996</v>
      </c>
      <c r="AW163">
        <f t="shared" si="33"/>
        <v>-2.0925893762399999</v>
      </c>
      <c r="AX163" s="9"/>
      <c r="AY163" s="22">
        <v>0.67047100000000004</v>
      </c>
      <c r="AZ163" s="22">
        <v>286.98899999999998</v>
      </c>
      <c r="BA163" s="22">
        <v>-8.2641599999999996E-3</v>
      </c>
      <c r="BB163" s="22">
        <v>153</v>
      </c>
      <c r="BC163" s="22">
        <v>0.66979999999999995</v>
      </c>
      <c r="BD163">
        <f t="shared" si="34"/>
        <v>8.2641600000000004</v>
      </c>
      <c r="BE163">
        <f t="shared" si="35"/>
        <v>5.540879619360001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-6.5460199999999996E-2</v>
      </c>
      <c r="H164" s="22">
        <v>50.6081</v>
      </c>
      <c r="I164" s="22">
        <v>-3.4628300000000001E-2</v>
      </c>
      <c r="J164" s="22">
        <v>154</v>
      </c>
      <c r="K164" s="22">
        <v>-6.6375699999999996E-2</v>
      </c>
      <c r="L164">
        <f t="shared" si="24"/>
        <v>34.628300000000003</v>
      </c>
      <c r="M164">
        <f t="shared" si="25"/>
        <v>-2.2667754436600003</v>
      </c>
      <c r="N164" s="9"/>
      <c r="O164" s="22">
        <v>0.67550699999999997</v>
      </c>
      <c r="P164" s="22">
        <v>97.776499999999999</v>
      </c>
      <c r="Q164" s="22">
        <v>-6.5612800000000001E-3</v>
      </c>
      <c r="R164" s="22">
        <v>154</v>
      </c>
      <c r="S164" s="22">
        <v>0.67483499999999996</v>
      </c>
      <c r="T164">
        <f t="shared" si="26"/>
        <v>6.56128</v>
      </c>
      <c r="U164">
        <f t="shared" si="27"/>
        <v>4.4321905689599994</v>
      </c>
      <c r="X164" s="9"/>
      <c r="Y164" s="22">
        <v>-6.5460199999999996E-2</v>
      </c>
      <c r="Z164" s="22">
        <v>145.047</v>
      </c>
      <c r="AA164" s="22">
        <v>-3.4634400000000003E-2</v>
      </c>
      <c r="AB164" s="22">
        <v>154</v>
      </c>
      <c r="AC164" s="22">
        <v>-6.6436800000000004E-2</v>
      </c>
      <c r="AD164">
        <f t="shared" si="28"/>
        <v>34.634399999999999</v>
      </c>
      <c r="AE164">
        <f t="shared" si="29"/>
        <v>-2.2671747508799998</v>
      </c>
      <c r="AF164" s="9"/>
      <c r="AG164" s="22">
        <v>0.67550699999999997</v>
      </c>
      <c r="AH164" s="22">
        <v>192.375</v>
      </c>
      <c r="AI164" s="22">
        <v>-6.0089100000000001E-3</v>
      </c>
      <c r="AJ164" s="22">
        <v>154</v>
      </c>
      <c r="AK164" s="22">
        <v>0.67486599999999997</v>
      </c>
      <c r="AL164">
        <f t="shared" si="30"/>
        <v>6.0089100000000002</v>
      </c>
      <c r="AM164">
        <f t="shared" si="31"/>
        <v>4.0590607673700001</v>
      </c>
      <c r="AP164" s="9"/>
      <c r="AQ164" s="22">
        <v>-6.5460199999999996E-2</v>
      </c>
      <c r="AR164" s="22">
        <v>239.73099999999999</v>
      </c>
      <c r="AS164" s="22">
        <v>-3.4637500000000002E-2</v>
      </c>
      <c r="AT164" s="22">
        <v>154</v>
      </c>
      <c r="AU164" s="22">
        <v>-6.6467300000000007E-2</v>
      </c>
      <c r="AV164">
        <f t="shared" si="32"/>
        <v>34.637500000000003</v>
      </c>
      <c r="AW164">
        <f t="shared" si="33"/>
        <v>-2.2673776774999999</v>
      </c>
      <c r="AX164" s="9"/>
      <c r="AY164" s="22">
        <v>0.67550699999999997</v>
      </c>
      <c r="AZ164" s="22">
        <v>286.99900000000002</v>
      </c>
      <c r="BA164" s="22">
        <v>-5.8075000000000002E-3</v>
      </c>
      <c r="BB164" s="22">
        <v>154</v>
      </c>
      <c r="BC164" s="22">
        <v>0.67480499999999999</v>
      </c>
      <c r="BD164">
        <f t="shared" si="34"/>
        <v>5.8075000000000001</v>
      </c>
      <c r="BE164">
        <f t="shared" si="35"/>
        <v>3.9230069025000001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-7.0495600000000005E-2</v>
      </c>
      <c r="H165" s="22">
        <v>50.618099999999998</v>
      </c>
      <c r="I165" s="22">
        <v>-3.4643599999999997E-2</v>
      </c>
      <c r="J165" s="22">
        <v>155</v>
      </c>
      <c r="K165" s="22">
        <v>-7.14722E-2</v>
      </c>
      <c r="L165">
        <f t="shared" si="24"/>
        <v>34.643599999999999</v>
      </c>
      <c r="M165">
        <f t="shared" si="25"/>
        <v>-2.4422213681600002</v>
      </c>
      <c r="N165" s="9"/>
      <c r="O165" s="22">
        <v>0.68054199999999998</v>
      </c>
      <c r="P165" s="22">
        <v>97.786500000000004</v>
      </c>
      <c r="Q165" s="22">
        <v>-3.9221200000000003E-3</v>
      </c>
      <c r="R165" s="22">
        <v>155</v>
      </c>
      <c r="S165" s="22">
        <v>0.67996199999999996</v>
      </c>
      <c r="T165">
        <f t="shared" si="26"/>
        <v>3.9221200000000005</v>
      </c>
      <c r="U165">
        <f t="shared" si="27"/>
        <v>2.6691673890400001</v>
      </c>
      <c r="X165" s="9"/>
      <c r="Y165" s="22">
        <v>-7.0495600000000005E-2</v>
      </c>
      <c r="Z165" s="22">
        <v>145.05699999999999</v>
      </c>
      <c r="AA165" s="22">
        <v>-3.4649699999999999E-2</v>
      </c>
      <c r="AB165" s="22">
        <v>155</v>
      </c>
      <c r="AC165" s="22">
        <v>-7.1411100000000005E-2</v>
      </c>
      <c r="AD165">
        <f t="shared" si="28"/>
        <v>34.649699999999996</v>
      </c>
      <c r="AE165">
        <f t="shared" si="29"/>
        <v>-2.4426513913200001</v>
      </c>
      <c r="AF165" s="9"/>
      <c r="AG165" s="22">
        <v>0.68054199999999998</v>
      </c>
      <c r="AH165" s="22">
        <v>192.38499999999999</v>
      </c>
      <c r="AI165" s="22">
        <v>-3.33527E-3</v>
      </c>
      <c r="AJ165" s="22">
        <v>155</v>
      </c>
      <c r="AK165" s="22">
        <v>0.67993199999999998</v>
      </c>
      <c r="AL165">
        <f t="shared" si="30"/>
        <v>3.33527</v>
      </c>
      <c r="AM165">
        <f t="shared" si="31"/>
        <v>2.2697913163400001</v>
      </c>
      <c r="AP165" s="9"/>
      <c r="AQ165" s="22">
        <v>-7.0495600000000005E-2</v>
      </c>
      <c r="AR165" s="22">
        <v>239.74100000000001</v>
      </c>
      <c r="AS165" s="22">
        <v>-3.4631299999999997E-2</v>
      </c>
      <c r="AT165" s="22">
        <v>155</v>
      </c>
      <c r="AU165" s="22">
        <v>-7.1533200000000005E-2</v>
      </c>
      <c r="AV165">
        <f t="shared" si="32"/>
        <v>34.631299999999996</v>
      </c>
      <c r="AW165">
        <f t="shared" si="33"/>
        <v>-2.4413542722799999</v>
      </c>
      <c r="AX165" s="9"/>
      <c r="AY165" s="22">
        <v>0.68054199999999998</v>
      </c>
      <c r="AZ165" s="22">
        <v>287.00900000000001</v>
      </c>
      <c r="BA165" s="22">
        <v>-3.0837999999999998E-3</v>
      </c>
      <c r="BB165" s="22">
        <v>155</v>
      </c>
      <c r="BC165" s="22">
        <v>0.67996199999999996</v>
      </c>
      <c r="BD165">
        <f t="shared" si="34"/>
        <v>3.0837999999999997</v>
      </c>
      <c r="BE165">
        <f t="shared" si="35"/>
        <v>2.0986554195999996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-7.5531000000000001E-2</v>
      </c>
      <c r="H166" s="22">
        <v>50.6282</v>
      </c>
      <c r="I166" s="22">
        <v>-3.4652700000000002E-2</v>
      </c>
      <c r="J166" s="22">
        <v>156</v>
      </c>
      <c r="K166" s="22">
        <v>-7.6446500000000001E-2</v>
      </c>
      <c r="L166">
        <f t="shared" si="24"/>
        <v>34.652700000000003</v>
      </c>
      <c r="M166">
        <f t="shared" si="25"/>
        <v>-2.6173530837000003</v>
      </c>
      <c r="N166" s="9"/>
      <c r="O166" s="22">
        <v>0.68557699999999999</v>
      </c>
      <c r="P166" s="22">
        <v>97.796599999999998</v>
      </c>
      <c r="Q166" s="22">
        <v>-1.1285399999999999E-3</v>
      </c>
      <c r="R166" s="22">
        <v>156</v>
      </c>
      <c r="S166" s="22">
        <v>0.68502799999999997</v>
      </c>
      <c r="T166">
        <f t="shared" si="26"/>
        <v>1.1285399999999999</v>
      </c>
      <c r="U166">
        <f t="shared" si="27"/>
        <v>0.7737010675799999</v>
      </c>
      <c r="X166" s="9"/>
      <c r="Y166" s="22">
        <v>-7.5531000000000001E-2</v>
      </c>
      <c r="Z166" s="22">
        <v>145.06700000000001</v>
      </c>
      <c r="AA166" s="22">
        <v>-3.46466E-2</v>
      </c>
      <c r="AB166" s="22">
        <v>156</v>
      </c>
      <c r="AC166" s="22">
        <v>-7.6446500000000001E-2</v>
      </c>
      <c r="AD166">
        <f t="shared" si="28"/>
        <v>34.646599999999999</v>
      </c>
      <c r="AE166">
        <f t="shared" si="29"/>
        <v>-2.6168923446000001</v>
      </c>
      <c r="AF166" s="9"/>
      <c r="AG166" s="22">
        <v>0.68557699999999999</v>
      </c>
      <c r="AH166" s="22">
        <v>192.39500000000001</v>
      </c>
      <c r="AI166" s="22">
        <v>-5.0872799999999996E-4</v>
      </c>
      <c r="AJ166" s="22">
        <v>156</v>
      </c>
      <c r="AK166" s="22">
        <v>0.68502799999999997</v>
      </c>
      <c r="AL166">
        <f t="shared" si="30"/>
        <v>0.50872799999999996</v>
      </c>
      <c r="AM166">
        <f t="shared" si="31"/>
        <v>0.34877221605599995</v>
      </c>
      <c r="AP166" s="9"/>
      <c r="AQ166" s="22">
        <v>-7.5531000000000001E-2</v>
      </c>
      <c r="AR166" s="22">
        <v>239.751</v>
      </c>
      <c r="AS166" s="22">
        <v>-3.4628300000000001E-2</v>
      </c>
      <c r="AT166" s="22">
        <v>156</v>
      </c>
      <c r="AU166" s="22">
        <v>-7.6507599999999995E-2</v>
      </c>
      <c r="AV166">
        <f t="shared" si="32"/>
        <v>34.628300000000003</v>
      </c>
      <c r="AW166">
        <f t="shared" si="33"/>
        <v>-2.6155101273000003</v>
      </c>
      <c r="AX166" s="9"/>
      <c r="AY166" s="22">
        <v>0.68557699999999999</v>
      </c>
      <c r="AZ166" s="22">
        <v>287.01900000000001</v>
      </c>
      <c r="BA166" s="22">
        <v>-2.9254200000000002E-4</v>
      </c>
      <c r="BB166" s="22">
        <v>156</v>
      </c>
      <c r="BC166" s="22">
        <v>0.68502799999999997</v>
      </c>
      <c r="BD166">
        <f t="shared" si="34"/>
        <v>0.29254200000000002</v>
      </c>
      <c r="BE166">
        <f t="shared" si="35"/>
        <v>0.20056006673400001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-8.0566399999999996E-2</v>
      </c>
      <c r="H167" s="22">
        <v>50.638300000000001</v>
      </c>
      <c r="I167" s="22">
        <v>-3.4643599999999997E-2</v>
      </c>
      <c r="J167" s="22">
        <v>157</v>
      </c>
      <c r="K167" s="22">
        <v>-8.1573499999999993E-2</v>
      </c>
      <c r="L167">
        <f t="shared" si="24"/>
        <v>34.643599999999999</v>
      </c>
      <c r="M167">
        <f t="shared" si="25"/>
        <v>-2.7911101350399998</v>
      </c>
      <c r="N167" s="9"/>
      <c r="O167" s="22">
        <v>0.69061300000000003</v>
      </c>
      <c r="P167" s="22">
        <v>97.806700000000006</v>
      </c>
      <c r="Q167" s="22">
        <v>1.85272E-3</v>
      </c>
      <c r="R167" s="22">
        <v>157</v>
      </c>
      <c r="S167" s="22">
        <v>0.69009399999999999</v>
      </c>
      <c r="T167">
        <f t="shared" si="26"/>
        <v>-1.8527199999999999</v>
      </c>
      <c r="U167">
        <f t="shared" si="27"/>
        <v>-1.2795125173599999</v>
      </c>
      <c r="X167" s="9"/>
      <c r="Y167" s="22">
        <v>-8.0566399999999996E-2</v>
      </c>
      <c r="Z167" s="22">
        <v>145.077</v>
      </c>
      <c r="AA167" s="22">
        <v>-3.46558E-2</v>
      </c>
      <c r="AB167" s="22">
        <v>157</v>
      </c>
      <c r="AC167" s="22">
        <v>-8.1512500000000002E-2</v>
      </c>
      <c r="AD167">
        <f t="shared" si="28"/>
        <v>34.655799999999999</v>
      </c>
      <c r="AE167">
        <f t="shared" si="29"/>
        <v>-2.7920930451199997</v>
      </c>
      <c r="AF167" s="9"/>
      <c r="AG167" s="22">
        <v>0.69061300000000003</v>
      </c>
      <c r="AH167" s="22">
        <v>192.405</v>
      </c>
      <c r="AI167" s="22">
        <v>2.5125099999999999E-3</v>
      </c>
      <c r="AJ167" s="22">
        <v>157</v>
      </c>
      <c r="AK167" s="22">
        <v>0.69015499999999996</v>
      </c>
      <c r="AL167">
        <f t="shared" si="30"/>
        <v>-2.5125099999999998</v>
      </c>
      <c r="AM167">
        <f t="shared" si="31"/>
        <v>-1.7351720686299998</v>
      </c>
      <c r="AP167" s="9"/>
      <c r="AQ167" s="22">
        <v>-8.0566399999999996E-2</v>
      </c>
      <c r="AR167" s="22">
        <v>239.761</v>
      </c>
      <c r="AS167" s="22">
        <v>-3.4628300000000001E-2</v>
      </c>
      <c r="AT167" s="22">
        <v>157</v>
      </c>
      <c r="AU167" s="22">
        <v>-8.1512500000000002E-2</v>
      </c>
      <c r="AV167">
        <f t="shared" si="32"/>
        <v>34.628300000000003</v>
      </c>
      <c r="AW167">
        <f t="shared" si="33"/>
        <v>-2.7898774691199999</v>
      </c>
      <c r="AX167" s="9"/>
      <c r="AY167" s="22">
        <v>0.69061300000000003</v>
      </c>
      <c r="AZ167" s="22">
        <v>287.029</v>
      </c>
      <c r="BA167" s="22">
        <v>2.7829E-3</v>
      </c>
      <c r="BB167" s="22">
        <v>157</v>
      </c>
      <c r="BC167" s="22">
        <v>0.69012499999999999</v>
      </c>
      <c r="BD167">
        <f t="shared" si="34"/>
        <v>-2.7829000000000002</v>
      </c>
      <c r="BE167">
        <f t="shared" si="35"/>
        <v>-1.9219069177000001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-8.5601800000000006E-2</v>
      </c>
      <c r="H168" s="22">
        <v>50.648400000000002</v>
      </c>
      <c r="I168" s="22">
        <v>-3.4625200000000002E-2</v>
      </c>
      <c r="J168" s="22">
        <v>158</v>
      </c>
      <c r="K168" s="22">
        <v>-8.6608900000000003E-2</v>
      </c>
      <c r="L168">
        <f t="shared" si="24"/>
        <v>34.6252</v>
      </c>
      <c r="M168">
        <f t="shared" si="25"/>
        <v>-2.9639794453600001</v>
      </c>
      <c r="N168" s="9"/>
      <c r="O168" s="22">
        <v>0.69564800000000004</v>
      </c>
      <c r="P168" s="22">
        <v>97.816699999999997</v>
      </c>
      <c r="Q168" s="22">
        <v>4.9896200000000002E-3</v>
      </c>
      <c r="R168" s="22">
        <v>158</v>
      </c>
      <c r="S168" s="22">
        <v>0.695129</v>
      </c>
      <c r="T168">
        <f t="shared" si="26"/>
        <v>-4.9896200000000004</v>
      </c>
      <c r="U168">
        <f t="shared" si="27"/>
        <v>-3.4710191737600007</v>
      </c>
      <c r="X168" s="9"/>
      <c r="Y168" s="22">
        <v>-8.5601800000000006E-2</v>
      </c>
      <c r="Z168" s="22">
        <v>145.08699999999999</v>
      </c>
      <c r="AA168" s="22">
        <v>-3.4652700000000002E-2</v>
      </c>
      <c r="AB168" s="22">
        <v>158</v>
      </c>
      <c r="AC168" s="22">
        <v>-8.65784E-2</v>
      </c>
      <c r="AD168">
        <f t="shared" si="28"/>
        <v>34.652700000000003</v>
      </c>
      <c r="AE168">
        <f t="shared" si="29"/>
        <v>-2.9663334948600006</v>
      </c>
      <c r="AF168" s="9"/>
      <c r="AG168" s="22">
        <v>0.69564800000000004</v>
      </c>
      <c r="AH168" s="22">
        <v>192.416</v>
      </c>
      <c r="AI168" s="22">
        <v>5.6854200000000001E-3</v>
      </c>
      <c r="AJ168" s="22">
        <v>158</v>
      </c>
      <c r="AK168" s="22">
        <v>0.69518999999999997</v>
      </c>
      <c r="AL168">
        <f t="shared" si="30"/>
        <v>-5.6854199999999997</v>
      </c>
      <c r="AM168">
        <f t="shared" si="31"/>
        <v>-3.95505105216</v>
      </c>
      <c r="AP168" s="9"/>
      <c r="AQ168" s="22">
        <v>-8.5601800000000006E-2</v>
      </c>
      <c r="AR168" s="22">
        <v>239.77099999999999</v>
      </c>
      <c r="AS168" s="22">
        <v>-3.4616099999999997E-2</v>
      </c>
      <c r="AT168" s="22">
        <v>158</v>
      </c>
      <c r="AU168" s="22">
        <v>-8.6639400000000005E-2</v>
      </c>
      <c r="AV168">
        <f t="shared" si="32"/>
        <v>34.616099999999996</v>
      </c>
      <c r="AW168">
        <f t="shared" si="33"/>
        <v>-2.9632004689799998</v>
      </c>
      <c r="AX168" s="9"/>
      <c r="AY168" s="22">
        <v>0.69564800000000004</v>
      </c>
      <c r="AZ168" s="22">
        <v>287.03899999999999</v>
      </c>
      <c r="BA168" s="22">
        <v>5.9509300000000001E-3</v>
      </c>
      <c r="BB168" s="22">
        <v>158</v>
      </c>
      <c r="BC168" s="22">
        <v>0.69522099999999998</v>
      </c>
      <c r="BD168">
        <f t="shared" si="34"/>
        <v>-5.9509300000000005</v>
      </c>
      <c r="BE168">
        <f t="shared" si="35"/>
        <v>-4.139752552640001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-9.0637200000000001E-2</v>
      </c>
      <c r="H169" s="22">
        <v>50.6584</v>
      </c>
      <c r="I169" s="22">
        <v>-3.4628300000000001E-2</v>
      </c>
      <c r="J169" s="22">
        <v>159</v>
      </c>
      <c r="K169" s="22">
        <v>-9.1644299999999998E-2</v>
      </c>
      <c r="L169">
        <f t="shared" si="24"/>
        <v>34.628300000000003</v>
      </c>
      <c r="M169">
        <f t="shared" si="25"/>
        <v>-3.1386121527600004</v>
      </c>
      <c r="N169" s="9"/>
      <c r="O169" s="22">
        <v>0.70068399999999997</v>
      </c>
      <c r="P169" s="22">
        <v>97.826800000000006</v>
      </c>
      <c r="Q169" s="22">
        <v>8.3557100000000006E-3</v>
      </c>
      <c r="R169" s="22">
        <v>159</v>
      </c>
      <c r="S169" s="22">
        <v>0.70022600000000002</v>
      </c>
      <c r="T169">
        <f t="shared" si="26"/>
        <v>-8.3557100000000002</v>
      </c>
      <c r="U169">
        <f t="shared" si="27"/>
        <v>-5.8547123056399997</v>
      </c>
      <c r="X169" s="9"/>
      <c r="Y169" s="22">
        <v>-9.0637200000000001E-2</v>
      </c>
      <c r="Z169" s="22">
        <v>145.09700000000001</v>
      </c>
      <c r="AA169" s="22">
        <v>-3.4640499999999998E-2</v>
      </c>
      <c r="AB169" s="22">
        <v>159</v>
      </c>
      <c r="AC169" s="22">
        <v>-9.1613799999999995E-2</v>
      </c>
      <c r="AD169">
        <f t="shared" si="28"/>
        <v>34.640499999999996</v>
      </c>
      <c r="AE169">
        <f t="shared" si="29"/>
        <v>-3.1397179265999995</v>
      </c>
      <c r="AF169" s="9"/>
      <c r="AG169" s="22">
        <v>0.70068399999999997</v>
      </c>
      <c r="AH169" s="22">
        <v>192.42599999999999</v>
      </c>
      <c r="AI169" s="22">
        <v>9.0606699999999998E-3</v>
      </c>
      <c r="AJ169" s="22">
        <v>159</v>
      </c>
      <c r="AK169" s="22">
        <v>0.70028699999999999</v>
      </c>
      <c r="AL169">
        <f t="shared" si="30"/>
        <v>-9.06067</v>
      </c>
      <c r="AM169">
        <f t="shared" si="31"/>
        <v>-6.3486664982800001</v>
      </c>
      <c r="AP169" s="9"/>
      <c r="AQ169" s="22">
        <v>-9.0637200000000001E-2</v>
      </c>
      <c r="AR169" s="22">
        <v>239.78100000000001</v>
      </c>
      <c r="AS169" s="22">
        <v>-3.46039E-2</v>
      </c>
      <c r="AT169" s="22">
        <v>159</v>
      </c>
      <c r="AU169" s="22">
        <v>-9.1583300000000006E-2</v>
      </c>
      <c r="AV169">
        <f t="shared" si="32"/>
        <v>34.603900000000003</v>
      </c>
      <c r="AW169">
        <f t="shared" si="33"/>
        <v>-3.1364006050800004</v>
      </c>
      <c r="AX169" s="9"/>
      <c r="AY169" s="22">
        <v>0.70068399999999997</v>
      </c>
      <c r="AZ169" s="22">
        <v>287.04899999999998</v>
      </c>
      <c r="BA169" s="22">
        <v>9.4024699999999996E-3</v>
      </c>
      <c r="BB169" s="22">
        <v>159</v>
      </c>
      <c r="BC169" s="22">
        <v>0.70031699999999997</v>
      </c>
      <c r="BD169">
        <f t="shared" si="34"/>
        <v>-9.4024699999999992</v>
      </c>
      <c r="BE169">
        <f t="shared" si="35"/>
        <v>-6.5881602894799993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-9.5672599999999997E-2</v>
      </c>
      <c r="H170" s="22">
        <v>50.668500000000002</v>
      </c>
      <c r="I170" s="22">
        <v>-3.4634400000000003E-2</v>
      </c>
      <c r="J170" s="22">
        <v>160</v>
      </c>
      <c r="K170" s="22">
        <v>-9.6710199999999996E-2</v>
      </c>
      <c r="L170">
        <f t="shared" si="24"/>
        <v>34.634399999999999</v>
      </c>
      <c r="M170">
        <f t="shared" si="25"/>
        <v>-3.3135630974399999</v>
      </c>
      <c r="N170" s="9"/>
      <c r="O170" s="22">
        <v>0.70571899999999999</v>
      </c>
      <c r="P170" s="22">
        <v>97.8369</v>
      </c>
      <c r="Q170" s="22">
        <v>1.18958E-2</v>
      </c>
      <c r="R170" s="22">
        <v>160</v>
      </c>
      <c r="S170" s="22">
        <v>0.70541399999999999</v>
      </c>
      <c r="T170">
        <f t="shared" si="26"/>
        <v>-11.895799999999999</v>
      </c>
      <c r="U170">
        <f t="shared" si="27"/>
        <v>-8.3950920801999995</v>
      </c>
      <c r="X170" s="9"/>
      <c r="Y170" s="22">
        <v>-9.5672599999999997E-2</v>
      </c>
      <c r="Z170" s="22">
        <v>145.107</v>
      </c>
      <c r="AA170" s="22">
        <v>-3.4625200000000002E-2</v>
      </c>
      <c r="AB170" s="22">
        <v>160</v>
      </c>
      <c r="AC170" s="22">
        <v>-9.6679699999999993E-2</v>
      </c>
      <c r="AD170">
        <f t="shared" si="28"/>
        <v>34.6252</v>
      </c>
      <c r="AE170">
        <f t="shared" si="29"/>
        <v>-3.3126829095199999</v>
      </c>
      <c r="AF170" s="9"/>
      <c r="AG170" s="22">
        <v>0.70571899999999999</v>
      </c>
      <c r="AH170" s="22">
        <v>192.43600000000001</v>
      </c>
      <c r="AI170" s="22">
        <v>1.2637300000000001E-2</v>
      </c>
      <c r="AJ170" s="22">
        <v>160</v>
      </c>
      <c r="AK170" s="22">
        <v>0.70547499999999996</v>
      </c>
      <c r="AL170">
        <f t="shared" si="30"/>
        <v>-12.6373</v>
      </c>
      <c r="AM170">
        <f t="shared" si="31"/>
        <v>-8.9183827187000002</v>
      </c>
      <c r="AP170" s="9"/>
      <c r="AQ170" s="22">
        <v>-9.5672599999999997E-2</v>
      </c>
      <c r="AR170" s="22">
        <v>239.791</v>
      </c>
      <c r="AS170" s="22">
        <v>-3.4597799999999998E-2</v>
      </c>
      <c r="AT170" s="22">
        <v>160</v>
      </c>
      <c r="AU170" s="22">
        <v>-9.6649200000000005E-2</v>
      </c>
      <c r="AV170">
        <f t="shared" si="32"/>
        <v>34.597799999999999</v>
      </c>
      <c r="AW170">
        <f t="shared" si="33"/>
        <v>-3.3100614802799999</v>
      </c>
      <c r="AX170" s="9"/>
      <c r="AY170" s="22">
        <v>0.70571899999999999</v>
      </c>
      <c r="AZ170" s="22">
        <v>287.05900000000003</v>
      </c>
      <c r="BA170" s="22">
        <v>1.29669E-2</v>
      </c>
      <c r="BB170" s="22">
        <v>160</v>
      </c>
      <c r="BC170" s="22">
        <v>0.70541399999999999</v>
      </c>
      <c r="BD170">
        <f t="shared" si="34"/>
        <v>-12.966900000000001</v>
      </c>
      <c r="BE170">
        <f t="shared" si="35"/>
        <v>-9.1509877011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-0.10070800000000001</v>
      </c>
      <c r="H171" s="22">
        <v>50.678600000000003</v>
      </c>
      <c r="I171" s="22">
        <v>-3.46466E-2</v>
      </c>
      <c r="J171" s="22">
        <v>161</v>
      </c>
      <c r="K171" s="22">
        <v>-0.101563</v>
      </c>
      <c r="L171">
        <f t="shared" si="24"/>
        <v>34.646599999999999</v>
      </c>
      <c r="M171">
        <f t="shared" si="25"/>
        <v>-3.4891897928</v>
      </c>
      <c r="N171" s="9"/>
      <c r="O171" s="22">
        <v>0.710754</v>
      </c>
      <c r="P171" s="22">
        <v>97.846900000000005</v>
      </c>
      <c r="Q171" s="22">
        <v>1.5606699999999999E-2</v>
      </c>
      <c r="R171" s="22">
        <v>161</v>
      </c>
      <c r="S171" s="22">
        <v>0.71060199999999996</v>
      </c>
      <c r="T171">
        <f t="shared" si="26"/>
        <v>-15.6067</v>
      </c>
      <c r="U171">
        <f t="shared" si="27"/>
        <v>-11.092524451799999</v>
      </c>
      <c r="X171" s="9"/>
      <c r="Y171" s="22">
        <v>-0.10070800000000001</v>
      </c>
      <c r="Z171" s="22">
        <v>145.11699999999999</v>
      </c>
      <c r="AA171" s="22">
        <v>-3.4640499999999998E-2</v>
      </c>
      <c r="AB171" s="22">
        <v>161</v>
      </c>
      <c r="AC171" s="22">
        <v>-0.101563</v>
      </c>
      <c r="AD171">
        <f t="shared" si="28"/>
        <v>34.640499999999996</v>
      </c>
      <c r="AE171">
        <f t="shared" si="29"/>
        <v>-3.4885754739999997</v>
      </c>
      <c r="AF171" s="9"/>
      <c r="AG171" s="22">
        <v>0.710754</v>
      </c>
      <c r="AH171" s="22">
        <v>192.446</v>
      </c>
      <c r="AI171" s="22">
        <v>1.63605E-2</v>
      </c>
      <c r="AJ171" s="22">
        <v>161</v>
      </c>
      <c r="AK171" s="22">
        <v>0.71050999999999997</v>
      </c>
      <c r="AL171">
        <f t="shared" si="30"/>
        <v>-16.360500000000002</v>
      </c>
      <c r="AM171">
        <f t="shared" si="31"/>
        <v>-11.628290817000002</v>
      </c>
      <c r="AP171" s="9"/>
      <c r="AQ171" s="22">
        <v>-0.10070800000000001</v>
      </c>
      <c r="AR171" s="22">
        <v>239.80099999999999</v>
      </c>
      <c r="AS171" s="22">
        <v>-3.4606900000000003E-2</v>
      </c>
      <c r="AT171" s="22">
        <v>161</v>
      </c>
      <c r="AU171" s="22">
        <v>-0.101715</v>
      </c>
      <c r="AV171">
        <f t="shared" si="32"/>
        <v>34.606900000000003</v>
      </c>
      <c r="AW171">
        <f t="shared" si="33"/>
        <v>-3.4851916852000007</v>
      </c>
      <c r="AX171" s="9"/>
      <c r="AY171" s="22">
        <v>0.710754</v>
      </c>
      <c r="AZ171" s="22">
        <v>287.07</v>
      </c>
      <c r="BA171" s="22">
        <v>1.6751100000000001E-2</v>
      </c>
      <c r="BB171" s="22">
        <v>161</v>
      </c>
      <c r="BC171" s="22">
        <v>0.71048</v>
      </c>
      <c r="BD171">
        <f t="shared" si="34"/>
        <v>-16.751100000000001</v>
      </c>
      <c r="BE171">
        <f t="shared" si="35"/>
        <v>-11.9059113294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O1"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817.97049180375598</v>
      </c>
      <c r="H2" s="2"/>
      <c r="I2" s="6" t="s">
        <v>12</v>
      </c>
      <c r="J2" s="2"/>
      <c r="K2" s="7" t="s">
        <v>13</v>
      </c>
      <c r="L2" s="3">
        <f>L4*I6*L9/100*100</f>
        <v>18.322682569599998</v>
      </c>
      <c r="M2" s="8" t="s">
        <v>14</v>
      </c>
      <c r="N2" s="9"/>
      <c r="O2" s="2">
        <f>ABS(S7-S6)/ABS(T7-T6)*1000</f>
        <v>206.36893442622971</v>
      </c>
      <c r="P2" s="2"/>
      <c r="Q2" s="6" t="s">
        <v>15</v>
      </c>
      <c r="R2" s="2"/>
      <c r="S2" s="7" t="s">
        <v>13</v>
      </c>
      <c r="T2" s="3">
        <f>T4*Q6*T9/100*100</f>
        <v>18.3375807804</v>
      </c>
      <c r="U2" s="8" t="s">
        <v>14</v>
      </c>
      <c r="X2" s="9"/>
      <c r="Y2" s="2">
        <f>ABS(AC7-AC6)/ABS(AD7-AD6)*1000</f>
        <v>828.47704917984595</v>
      </c>
      <c r="Z2" s="2"/>
      <c r="AA2" s="6" t="s">
        <v>12</v>
      </c>
      <c r="AB2" s="2"/>
      <c r="AC2" s="7" t="s">
        <v>13</v>
      </c>
      <c r="AD2" s="3">
        <f>AD4*AA6*AD9/100*100</f>
        <v>18.254474565599999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1235.7131147548191</v>
      </c>
      <c r="AR2" s="2"/>
      <c r="AS2" s="6" t="s">
        <v>12</v>
      </c>
      <c r="AT2" s="2"/>
      <c r="AU2" s="7" t="s">
        <v>13</v>
      </c>
      <c r="AV2" s="3">
        <f>AV4*AS6*AV9/100*100</f>
        <v>18.294631939999995</v>
      </c>
      <c r="AW2" s="8" t="s">
        <v>14</v>
      </c>
      <c r="AX2" s="9"/>
      <c r="AY2" s="2">
        <f>ABS(BC7-BC6)/ABS(BD7-BD6)*1000</f>
        <v>2562.9672131132634</v>
      </c>
      <c r="AZ2" s="2"/>
      <c r="BA2" s="6" t="s">
        <v>15</v>
      </c>
      <c r="BB2" s="2"/>
      <c r="BC2" s="7" t="s">
        <v>13</v>
      </c>
      <c r="BD2" s="3">
        <f>BD4*BA6*BD9/100*100</f>
        <v>18.2538728014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0.68957500000000005</v>
      </c>
      <c r="J3" s="2"/>
      <c r="K3" s="10">
        <f>INDEX(L11:L1056,MATCH(I3,K11:K1056,0))</f>
        <v>-2.6440399999999999</v>
      </c>
      <c r="L3" s="43" t="s">
        <v>16</v>
      </c>
      <c r="M3" s="11">
        <f>M9</f>
        <v>18.322682569599998</v>
      </c>
      <c r="N3" s="9"/>
      <c r="O3" s="2" t="s">
        <v>44</v>
      </c>
      <c r="P3" s="2"/>
      <c r="Q3" s="2">
        <f>INDEX(S11:S1056,MATCH(0,T11:T1056,-1))</f>
        <v>0.67996199999999996</v>
      </c>
      <c r="R3" s="2"/>
      <c r="S3" s="10">
        <f>INDEX(T11:T1056,MATCH(Q3,S11:S1056,0))</f>
        <v>1.8530300000000002</v>
      </c>
      <c r="T3" s="43" t="s">
        <v>16</v>
      </c>
      <c r="U3" s="11">
        <f>U9</f>
        <v>18.3375807804</v>
      </c>
      <c r="X3" s="9"/>
      <c r="Y3" s="2" t="s">
        <v>44</v>
      </c>
      <c r="Z3" s="2"/>
      <c r="AA3" s="2">
        <f>INDEX(AC11:AC856,MATCH(0,AD11:AD856,1))</f>
        <v>0.68447899999999995</v>
      </c>
      <c r="AB3" s="2"/>
      <c r="AC3" s="10">
        <f>INDEX(AD11:AD1056,MATCH(AA3,AC11:AC1056,0))</f>
        <v>-1.3616900000000001</v>
      </c>
      <c r="AD3" s="43" t="s">
        <v>16</v>
      </c>
      <c r="AE3" s="11">
        <f>AE9</f>
        <v>18.254474565600002</v>
      </c>
      <c r="AF3" s="9"/>
      <c r="AG3" s="2" t="s">
        <v>44</v>
      </c>
      <c r="AH3" s="2"/>
      <c r="AI3" s="2">
        <f>INDEX(AK11:AK1056,MATCH(0,AL11:AL1056,-1))</f>
        <v>0.68002300000000004</v>
      </c>
      <c r="AJ3" s="2"/>
      <c r="AK3" s="10">
        <f>INDEX(AL11:AL1056,MATCH(AI3,AK11:AK1056,0))</f>
        <v>1.0257000000000001</v>
      </c>
      <c r="AL3" s="43" t="s">
        <v>16</v>
      </c>
      <c r="AM3" s="11">
        <f>AM9</f>
        <v>18.3198769844</v>
      </c>
      <c r="AP3" s="9"/>
      <c r="AQ3" s="2" t="s">
        <v>44</v>
      </c>
      <c r="AR3" s="2"/>
      <c r="AS3" s="2">
        <f>INDEX(AU11:AU856,MATCH(0,AV11:AV856,1))</f>
        <v>0.68450900000000003</v>
      </c>
      <c r="AT3" s="2"/>
      <c r="AU3" s="10">
        <f>INDEX(AV11:AV1056,MATCH(AS3,AU11:AU1056,0))</f>
        <v>-1.8481400000000001</v>
      </c>
      <c r="AV3" s="43" t="s">
        <v>16</v>
      </c>
      <c r="AW3" s="11">
        <f>AW9</f>
        <v>18.294631939999999</v>
      </c>
      <c r="AX3" s="9"/>
      <c r="AY3" s="2" t="s">
        <v>44</v>
      </c>
      <c r="AZ3" s="2"/>
      <c r="BA3" s="2">
        <f>INDEX(BC11:BC1056,MATCH(0,BD11:BD1056,-1))</f>
        <v>0.68002300000000004</v>
      </c>
      <c r="BB3" s="2"/>
      <c r="BC3" s="10">
        <f>INDEX(BD11:BD1056,MATCH(BA3,BC11:BC1056,0))</f>
        <v>0.55572500000000002</v>
      </c>
      <c r="BD3" s="43" t="s">
        <v>16</v>
      </c>
      <c r="BE3" s="11">
        <f>BE9</f>
        <v>18.2538728014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3" t="s">
        <v>16</v>
      </c>
      <c r="FH3" s="11">
        <f>FH9</f>
        <v>0</v>
      </c>
    </row>
    <row r="4" spans="1:164">
      <c r="F4" s="9"/>
      <c r="G4" s="2">
        <f>ABS(I3-I4)/ABS(K3-K4)*1000</f>
        <v>1.6616170377046535</v>
      </c>
      <c r="H4" s="2"/>
      <c r="I4" s="2">
        <f>INDEX(K11:K1000,1+MATCH(0,L11:L856,1))</f>
        <v>0.68447899999999995</v>
      </c>
      <c r="J4" s="2"/>
      <c r="K4" s="10">
        <f>INDEX(L11:L1056,MATCH(I4,K11:K1056,0))</f>
        <v>0.42285200000000001</v>
      </c>
      <c r="L4" s="42">
        <f>M3/(I6*L9)</f>
        <v>0.7546147031153837</v>
      </c>
      <c r="M4" s="8" t="s">
        <v>17</v>
      </c>
      <c r="N4" s="9"/>
      <c r="O4" s="2">
        <f>ABS(Q3-Q4)/ABS(S3-S4)*1000</f>
        <v>1.7387853937957178</v>
      </c>
      <c r="P4" s="2"/>
      <c r="Q4" s="2">
        <f>INDEX(S11:S856,1+MATCH(0,T11:T856,-1))</f>
        <v>0.68508899999999995</v>
      </c>
      <c r="R4" s="2"/>
      <c r="S4" s="10">
        <f>INDEX(T11:T856,MATCH(Q4,S11:S856,0))</f>
        <v>-1.09558</v>
      </c>
      <c r="T4" s="42">
        <f>U3/(Q6*T9)</f>
        <v>0.75654393100533712</v>
      </c>
      <c r="U4" s="8" t="s">
        <v>17</v>
      </c>
      <c r="X4" s="9"/>
      <c r="Y4" s="2">
        <f>ABS(AA3-AA4)/ABS(AC3-AC4)*1000</f>
        <v>1.7369886775577106</v>
      </c>
      <c r="Z4" s="2"/>
      <c r="AA4" s="2">
        <f>INDEX(AC11:AC1000,1+MATCH(0,AD11:AD856,1))</f>
        <v>0.67935199999999996</v>
      </c>
      <c r="AB4" s="2"/>
      <c r="AC4" s="10">
        <f>INDEX(AD11:AD1056,MATCH(AA4,AC11:AC1056,0))</f>
        <v>1.5899700000000001</v>
      </c>
      <c r="AD4" s="42">
        <f>AE3/(AA6*AD9)</f>
        <v>0.75362594673735017</v>
      </c>
      <c r="AE4" s="8" t="s">
        <v>17</v>
      </c>
      <c r="AF4" s="9"/>
      <c r="AG4" s="2">
        <f>ABS(AI3-AI4)/ABS(AK3-AK4)*1000</f>
        <v>1.6872231821882944</v>
      </c>
      <c r="AH4" s="2"/>
      <c r="AI4" s="2">
        <f>INDEX(AK11:AK856,1+MATCH(0,AL11:AL856,-1))</f>
        <v>0.68511999999999995</v>
      </c>
      <c r="AJ4" s="2"/>
      <c r="AK4" s="10">
        <f>INDEX(AL11:AL856,MATCH(AI4,AK11:AK856,0))</f>
        <v>-1.9952400000000001</v>
      </c>
      <c r="AL4" s="42" t="e">
        <f>AM3/(AI6*AL9)</f>
        <v>#DIV/0!</v>
      </c>
      <c r="AM4" s="8" t="s">
        <v>17</v>
      </c>
      <c r="AP4" s="9"/>
      <c r="AQ4" s="2">
        <f>ABS(AS3-AS4)/ABS(AU3-AU4)*1000</f>
        <v>1.6887760681608013</v>
      </c>
      <c r="AR4" s="2"/>
      <c r="AS4" s="2">
        <f>INDEX(AU11:AU1000,1+MATCH(0,AV11:AV856,1))</f>
        <v>0.67941300000000004</v>
      </c>
      <c r="AT4" s="2"/>
      <c r="AU4" s="10">
        <f>INDEX(AV11:AV1056,MATCH(AS4,AU11:AU1056,0))</f>
        <v>1.16943</v>
      </c>
      <c r="AV4" s="42">
        <f>AW3/(AS6*AV9)</f>
        <v>0.75317119703924507</v>
      </c>
      <c r="AW4" s="8" t="s">
        <v>17</v>
      </c>
      <c r="AX4" s="9"/>
      <c r="AY4" s="2">
        <f>ABS(BA3-BA4)/ABS(BC3-BC4)*1000</f>
        <v>1.6824697348550186</v>
      </c>
      <c r="AZ4" s="2"/>
      <c r="BA4" s="2">
        <f>INDEX(BC11:BC856,1+MATCH(0,BD11:BD856,-1))</f>
        <v>0.68511999999999995</v>
      </c>
      <c r="BB4" s="2"/>
      <c r="BC4" s="10">
        <f>INDEX(BD11:BD856,MATCH(BA4,BC11:BC856,0))</f>
        <v>-2.4737499999999999</v>
      </c>
      <c r="BD4" s="42">
        <f>BE3/(BA6*BD9)</f>
        <v>0.75404935345283319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2" t="e">
        <f>FH3/(FD6*FG9)</f>
        <v>#N/A</v>
      </c>
      <c r="FH4" s="8" t="s">
        <v>17</v>
      </c>
    </row>
    <row r="5" spans="1:164">
      <c r="F5" s="9"/>
      <c r="G5" s="2"/>
      <c r="H5" s="2"/>
      <c r="I5" s="43" t="s">
        <v>18</v>
      </c>
      <c r="J5" s="43"/>
      <c r="K5" s="7" t="s">
        <v>19</v>
      </c>
      <c r="L5" s="6" t="s">
        <v>20</v>
      </c>
      <c r="M5" s="12">
        <f>INDEX(L11:L1056,MATCH(M9,M11:M1056,0))</f>
        <v>32.772799999999997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32.7637</v>
      </c>
      <c r="X5" s="9"/>
      <c r="Y5" s="2"/>
      <c r="Z5" s="2"/>
      <c r="AA5" s="43" t="s">
        <v>18</v>
      </c>
      <c r="AB5" s="43"/>
      <c r="AC5" s="7" t="s">
        <v>19</v>
      </c>
      <c r="AD5" s="6" t="s">
        <v>20</v>
      </c>
      <c r="AE5" s="12">
        <f>INDEX(AD11:AD1056,MATCH(AE9,AE11:AE1056,0))</f>
        <v>32.650800000000004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33.029200000000003</v>
      </c>
      <c r="AP5" s="9"/>
      <c r="AQ5" s="2"/>
      <c r="AR5" s="2"/>
      <c r="AS5" s="43" t="s">
        <v>18</v>
      </c>
      <c r="AT5" s="43"/>
      <c r="AU5" s="7" t="s">
        <v>19</v>
      </c>
      <c r="AV5" s="6" t="s">
        <v>20</v>
      </c>
      <c r="AW5" s="12">
        <f>INDEX(AV11:AV1056,MATCH(AW9,AW11:AW1056,0))</f>
        <v>33.020000000000003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32.910200000000003</v>
      </c>
      <c r="BH5" s="9"/>
      <c r="BI5" s="2"/>
      <c r="BJ5" s="2"/>
      <c r="BK5" s="43" t="s">
        <v>18</v>
      </c>
      <c r="BL5" s="4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3" t="s">
        <v>18</v>
      </c>
      <c r="CD5" s="4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3" t="s">
        <v>18</v>
      </c>
      <c r="CV5" s="4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3" t="s">
        <v>18</v>
      </c>
      <c r="DN5" s="4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3" t="s">
        <v>18</v>
      </c>
      <c r="EF5" s="4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3" t="s">
        <v>18</v>
      </c>
      <c r="EW5" s="4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2">
        <f>(I3-I4)/(K3-K4)*(-K4)+I4</f>
        <v>0.68518161808762745</v>
      </c>
      <c r="J6" s="42"/>
      <c r="K6" s="13">
        <f>INDEX(K11:K1056,MATCH(L6,L11:L1056,0))</f>
        <v>4.9133299999999996E-3</v>
      </c>
      <c r="L6" s="10">
        <f>INDEX(L11:L1056,MATCH(0,K11:K1056,-1))</f>
        <v>35.443100000000001</v>
      </c>
      <c r="M6" s="8" t="s">
        <v>22</v>
      </c>
      <c r="N6" s="9"/>
      <c r="O6" s="2"/>
      <c r="P6" s="2"/>
      <c r="Q6" s="48">
        <f>(Q3-Q4)/(S3-S4)*(-S4)+Q4</f>
        <v>0.68318402149826518</v>
      </c>
      <c r="R6" s="48"/>
      <c r="S6" s="13">
        <f>INDEX(S11:S1056,MATCH(T6,T11:T1056,0))</f>
        <v>-4.5806900000000001E-3</v>
      </c>
      <c r="T6" s="10">
        <f>INDEX(T11:T1056,MATCH(0,S11:S1056,1))</f>
        <v>35.501100000000001</v>
      </c>
      <c r="U6" s="8" t="s">
        <v>22</v>
      </c>
      <c r="X6" s="9"/>
      <c r="Y6" s="2"/>
      <c r="Z6" s="2"/>
      <c r="AA6" s="42">
        <f>(AA3-AA4)/(AC3-AC4)*(-AC4)+AA4</f>
        <v>0.68211375988765643</v>
      </c>
      <c r="AB6" s="42"/>
      <c r="AC6" s="13">
        <f>INDEX(AC11:AC1056,MATCH(AD6,AD11:AD1056,0))</f>
        <v>4.8950199999999999E-3</v>
      </c>
      <c r="AD6" s="10">
        <f>INDEX(AD11:AD1056,MATCH(0,AC11:AC1056,-1))</f>
        <v>35.516399999999997</v>
      </c>
      <c r="AE6" s="8" t="s">
        <v>22</v>
      </c>
      <c r="AF6" s="9"/>
      <c r="AG6" s="2"/>
      <c r="AH6" s="2"/>
      <c r="AI6" s="48">
        <f>(AI3-AI4)/(AK3-AK4)*(-AK4)+AI4</f>
        <v>0.68175358481797055</v>
      </c>
      <c r="AJ6" s="48"/>
      <c r="AK6" s="13">
        <f>INDEX(AK11:AK1056,MATCH(AL6,AL11:AL1056,0))</f>
        <v>-2.9827900000000001E-2</v>
      </c>
      <c r="AL6" s="10">
        <f>INDEX(AL11:AL1056,MATCH(0,AK11:AK1056,1))</f>
        <v>35.522500000000001</v>
      </c>
      <c r="AM6" s="8" t="s">
        <v>22</v>
      </c>
      <c r="AP6" s="9"/>
      <c r="AQ6" s="2"/>
      <c r="AR6" s="2"/>
      <c r="AS6" s="42">
        <f>(AS3-AS4)/(AU3-AU4)*(-AU4)+AS4</f>
        <v>0.68138790539738936</v>
      </c>
      <c r="AT6" s="42"/>
      <c r="AU6" s="13">
        <f>INDEX(AU11:AU1056,MATCH(AV6,AV11:AV1056,0))</f>
        <v>7.9742400000000005E-2</v>
      </c>
      <c r="AV6" s="10">
        <f>INDEX(AV11:AV1056,MATCH(0,AU11:AU1056,-1))</f>
        <v>35.583499999999994</v>
      </c>
      <c r="AW6" s="8" t="s">
        <v>22</v>
      </c>
      <c r="AX6" s="9"/>
      <c r="AY6" s="2"/>
      <c r="AZ6" s="2"/>
      <c r="BA6" s="48">
        <f>(BA3-BA4)/(BC3-BC4)*(-BC4)+BA4</f>
        <v>0.68095799049340233</v>
      </c>
      <c r="BB6" s="48"/>
      <c r="BC6" s="13">
        <f>INDEX(BC11:BC1056,MATCH(BD6,BD11:BD1056,0))</f>
        <v>-5.5572499999999997E-2</v>
      </c>
      <c r="BD6" s="10">
        <f>INDEX(BD11:BD1056,MATCH(0,BC11:BC1056,1))</f>
        <v>35.571300000000001</v>
      </c>
      <c r="BE6" s="8" t="s">
        <v>22</v>
      </c>
      <c r="BH6" s="9"/>
      <c r="BI6" s="2"/>
      <c r="BJ6" s="2"/>
      <c r="BK6" s="42" t="e">
        <f>(BK3-BK4)/(BM3-BM4)*(-BM4)+BK4</f>
        <v>#N/A</v>
      </c>
      <c r="BL6" s="4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2" t="e">
        <f>(CC3-CC4)/(CE3-CE4)*(-CE4)+CC4</f>
        <v>#N/A</v>
      </c>
      <c r="CD6" s="4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2" t="e">
        <f>(CU3-CU4)/(CW3-CW4)*(-CW4)+CU4</f>
        <v>#N/A</v>
      </c>
      <c r="CV6" s="4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2" t="e">
        <f>(DM3-DM4)/(DO3-DO4)*(-DO4)+DM4</f>
        <v>#N/A</v>
      </c>
      <c r="DN6" s="4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2" t="e">
        <f>(EE3-EE4)/(EG3-EG4)*(-EG4)+EE4</f>
        <v>#N/A</v>
      </c>
      <c r="EF6" s="4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2" t="e">
        <f>(EV3-EV4)/(EX3-EX4)*(-EX4)+EV4</f>
        <v>#N/A</v>
      </c>
      <c r="EW6" s="4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9.9029500000000006E-3</v>
      </c>
      <c r="L7" s="10">
        <f>INDEX(L11:L856,1+MATCH(0,K11:K856,-1))</f>
        <v>35.449199999999998</v>
      </c>
      <c r="M7" s="12">
        <f>INDEX(K11:K1056,MATCH(M9,M11:M1056,0))</f>
        <v>0.55798300000000001</v>
      </c>
      <c r="N7" s="9"/>
      <c r="O7" s="2"/>
      <c r="P7" s="2"/>
      <c r="Q7" s="2"/>
      <c r="R7" s="2"/>
      <c r="S7" s="13">
        <f>INDEX(S11:S1056,MATCH(T7,T11:T1056,0))</f>
        <v>4.5471200000000002E-4</v>
      </c>
      <c r="T7" s="10">
        <f>INDEX(T11:T1056,1+MATCH(0,S11:S1056,1))</f>
        <v>35.476700000000001</v>
      </c>
      <c r="U7" s="12">
        <f>INDEX(S11:S1056,MATCH(U9,U11:U1056,0))</f>
        <v>0.55865500000000001</v>
      </c>
      <c r="X7" s="9"/>
      <c r="Y7" s="2"/>
      <c r="Z7" s="2"/>
      <c r="AA7" s="2"/>
      <c r="AB7" s="2"/>
      <c r="AC7" s="13">
        <f>INDEX(AC11:AC856,MATCH(AD7,AD11:AD856,1))</f>
        <v>9.9487299999999994E-3</v>
      </c>
      <c r="AD7" s="10">
        <f>INDEX(AD11:AD856,1+MATCH(0,AC11:AC856,-1))</f>
        <v>35.522500000000001</v>
      </c>
      <c r="AE7" s="12">
        <f>INDEX(AC11:AC1056,MATCH(AE9,AE11:AE1056,0))</f>
        <v>0.55798300000000001</v>
      </c>
      <c r="AF7" s="9"/>
      <c r="AG7" s="2"/>
      <c r="AH7" s="2"/>
      <c r="AI7" s="2"/>
      <c r="AJ7" s="2"/>
      <c r="AK7" s="13">
        <f>INDEX(AK11:AK1056,MATCH(AL7,AL11:AL1056,0))</f>
        <v>-2.9827900000000001E-2</v>
      </c>
      <c r="AL7" s="10">
        <f>INDEX(AL11:AL1056,1+MATCH(0,AK11:AK1056,1))</f>
        <v>35.522500000000001</v>
      </c>
      <c r="AM7" s="12">
        <f>INDEX(AK11:AK1056,MATCH(AM9,AM11:AM1056,0))</f>
        <v>0.55355799999999999</v>
      </c>
      <c r="AP7" s="9"/>
      <c r="AQ7" s="2"/>
      <c r="AR7" s="2"/>
      <c r="AS7" s="2"/>
      <c r="AT7" s="2"/>
      <c r="AU7" s="13">
        <f>INDEX(AU11:AU856,MATCH(AV7,AV11:AV856,1))</f>
        <v>9.4818100000000002E-2</v>
      </c>
      <c r="AV7" s="10">
        <f>INDEX(AV11:AV856,1+MATCH(0,AU11:AU856,-1))</f>
        <v>35.571300000000001</v>
      </c>
      <c r="AW7" s="12">
        <f>INDEX(AU11:AU1056,MATCH(AW9,AW11:AW1056,0))</f>
        <v>0.552979</v>
      </c>
      <c r="AX7" s="9"/>
      <c r="AY7" s="2"/>
      <c r="AZ7" s="2"/>
      <c r="BA7" s="2"/>
      <c r="BB7" s="2"/>
      <c r="BC7" s="13">
        <f>INDEX(BC11:BC1056,MATCH(BD7,BD11:BD1056,0))</f>
        <v>-3.9938399999999999E-2</v>
      </c>
      <c r="BD7" s="10">
        <f>INDEX(BD11:BD1056,1+MATCH(0,BC11:BC1056,1))</f>
        <v>35.565199999999997</v>
      </c>
      <c r="BE7" s="12">
        <f>INDEX(BC11:BC1056,MATCH(BE9,BE11:BE1056,0))</f>
        <v>0.553589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8.1244145443251856E-2</v>
      </c>
      <c r="J9" s="2"/>
      <c r="K9" s="2"/>
      <c r="L9" s="3">
        <f>(L6-L7)/(K6-K7)*(-K7)+L7</f>
        <v>35.437093267423172</v>
      </c>
      <c r="M9" s="16">
        <f>MAX(M11:M1056)</f>
        <v>18.322682569599998</v>
      </c>
      <c r="N9" s="9"/>
      <c r="O9" s="2"/>
      <c r="P9" s="2"/>
      <c r="Q9" s="2"/>
      <c r="R9" s="2"/>
      <c r="S9" s="2"/>
      <c r="T9" s="3">
        <f>(T6-T7)/(S6-S7)*(-S7)+T7</f>
        <v>35.478903393651592</v>
      </c>
      <c r="U9" s="16">
        <f>MAX(U11:U1056)</f>
        <v>18.3375807804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35.510491544231854</v>
      </c>
      <c r="AE9" s="16">
        <f>MAX(AE11:AE1056)</f>
        <v>18.254474565600002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18.3198769844</v>
      </c>
      <c r="AP9" s="9"/>
      <c r="AQ9" s="2"/>
      <c r="AR9" s="2"/>
      <c r="AS9" s="15">
        <f>(MAX(AV2,BD2)-MIN(AV2,BD2))/MAX(AV2,BD2)%</f>
        <v>0.22279288664385691</v>
      </c>
      <c r="AT9" s="2"/>
      <c r="AU9" s="2"/>
      <c r="AV9" s="3">
        <f>(AV6-AV7)/(AU6-AU7)*(-AU7)+AV7</f>
        <v>35.648031483115169</v>
      </c>
      <c r="AW9" s="16">
        <f>MAX(AW11:AW1056)</f>
        <v>18.294631939999999</v>
      </c>
      <c r="AX9" s="9"/>
      <c r="AY9" s="2"/>
      <c r="AZ9" s="2"/>
      <c r="BA9" s="2"/>
      <c r="BB9" s="2"/>
      <c r="BC9" s="2"/>
      <c r="BD9" s="3">
        <f>(BD6-BD7)/(BC6-BC7)*(-BC7)+BD7</f>
        <v>35.549617124106909</v>
      </c>
      <c r="BE9" s="16">
        <f>MAX(BE11:BE1056)</f>
        <v>18.2538728014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0.68518161808762745</v>
      </c>
      <c r="B11" s="19">
        <f>IFERROR(L9,0)</f>
        <v>35.437093267423172</v>
      </c>
      <c r="C11" s="20">
        <f>IFERROR(L4,0)</f>
        <v>0.7546147031153837</v>
      </c>
      <c r="D11" s="21">
        <f>IFERROR(L2,0)</f>
        <v>18.322682569599998</v>
      </c>
      <c r="E11" s="21">
        <f>IFERROR(I9,0)</f>
        <v>8.1244145443251856E-2</v>
      </c>
      <c r="F11" s="9"/>
      <c r="G11" s="22">
        <v>0.69503800000000004</v>
      </c>
      <c r="H11" s="22">
        <v>49.180199999999999</v>
      </c>
      <c r="I11" s="22">
        <v>5.8685300000000003E-3</v>
      </c>
      <c r="J11" s="22">
        <v>1</v>
      </c>
      <c r="K11" s="22">
        <v>0.69467199999999996</v>
      </c>
      <c r="L11">
        <f>-I11/$F$2*1000</f>
        <v>-5.8685300000000007</v>
      </c>
      <c r="M11">
        <f>L11*G11</f>
        <v>-4.0788513541400011</v>
      </c>
      <c r="N11" s="9"/>
      <c r="O11" s="22">
        <v>-9.49097E-2</v>
      </c>
      <c r="P11" s="22">
        <v>96.123599999999996</v>
      </c>
      <c r="Q11" s="22">
        <v>-3.5601800000000003E-2</v>
      </c>
      <c r="R11" s="22">
        <v>1</v>
      </c>
      <c r="S11" s="22">
        <v>-9.5794699999999997E-2</v>
      </c>
      <c r="T11">
        <f>-Q11/$F$2*1000</f>
        <v>35.601800000000004</v>
      </c>
      <c r="U11">
        <f>T11*O11</f>
        <v>-3.3789561574600002</v>
      </c>
      <c r="V11" s="23"/>
      <c r="W11" s="24"/>
      <c r="X11" s="9"/>
      <c r="Y11" s="22">
        <v>0.69503800000000004</v>
      </c>
      <c r="Z11" s="22">
        <v>125.54</v>
      </c>
      <c r="AA11" s="22">
        <v>7.8338599999999998E-3</v>
      </c>
      <c r="AB11" s="22">
        <v>1</v>
      </c>
      <c r="AC11" s="22">
        <v>0.69470200000000004</v>
      </c>
      <c r="AD11">
        <f>-AA11/$F$2*1000</f>
        <v>-7.8338599999999996</v>
      </c>
      <c r="AE11">
        <f>AD11*Y11</f>
        <v>-5.4448303866799996</v>
      </c>
      <c r="AF11" s="9"/>
      <c r="AG11" s="22">
        <v>-9.49097E-2</v>
      </c>
      <c r="AH11" s="22">
        <v>149.29300000000001</v>
      </c>
      <c r="AI11" s="22">
        <v>-3.5555999999999997E-2</v>
      </c>
      <c r="AJ11" s="22">
        <v>1</v>
      </c>
      <c r="AK11" s="22">
        <v>-9.5947299999999999E-2</v>
      </c>
      <c r="AL11">
        <f>-AI11/$F$2*1000</f>
        <v>35.555999999999997</v>
      </c>
      <c r="AM11">
        <f>AL11*AG11</f>
        <v>-3.3746092931999998</v>
      </c>
      <c r="AP11" s="9"/>
      <c r="AQ11" s="22">
        <v>0.69503800000000004</v>
      </c>
      <c r="AR11" s="22">
        <v>171.25899999999999</v>
      </c>
      <c r="AS11" s="22">
        <v>8.4014899999999993E-3</v>
      </c>
      <c r="AT11" s="22">
        <v>1</v>
      </c>
      <c r="AU11" s="22">
        <v>0.69473300000000004</v>
      </c>
      <c r="AV11">
        <f>-AS11/$F$2*1000</f>
        <v>-8.401489999999999</v>
      </c>
      <c r="AW11">
        <f>AV11*AQ11</f>
        <v>-5.8393548066199994</v>
      </c>
      <c r="AX11" s="9"/>
      <c r="AY11" s="22">
        <v>-9.49097E-2</v>
      </c>
      <c r="AZ11" s="22">
        <v>218.53</v>
      </c>
      <c r="BA11" s="22">
        <v>-3.56567E-2</v>
      </c>
      <c r="BB11" s="22">
        <v>1</v>
      </c>
      <c r="BC11" s="22">
        <v>-9.5886200000000005E-2</v>
      </c>
      <c r="BD11">
        <f>-BA11/$F$2*1000</f>
        <v>35.656700000000001</v>
      </c>
      <c r="BE11">
        <f>BD11*AY11</f>
        <v>-3.3841666999900002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0.68318402149826518</v>
      </c>
      <c r="B12" s="19">
        <f>IFERROR(T9,0)</f>
        <v>35.478903393651592</v>
      </c>
      <c r="C12" s="20">
        <f>IFERROR(T4,0)</f>
        <v>0.75654393100533712</v>
      </c>
      <c r="D12" s="21">
        <f>IFERROR(T2,0)</f>
        <v>18.3375807804</v>
      </c>
      <c r="E12" s="21"/>
      <c r="F12" s="9"/>
      <c r="G12" s="22">
        <v>0.690002</v>
      </c>
      <c r="H12" s="22">
        <v>49.190300000000001</v>
      </c>
      <c r="I12" s="22">
        <v>2.6440399999999998E-3</v>
      </c>
      <c r="J12" s="22">
        <v>2</v>
      </c>
      <c r="K12" s="22">
        <v>0.68957500000000005</v>
      </c>
      <c r="L12">
        <f t="shared" ref="L12:L75" si="0">-I12/$F$2*1000</f>
        <v>-2.6440399999999999</v>
      </c>
      <c r="M12">
        <f t="shared" ref="M12:M75" si="1">L12*G12</f>
        <v>-1.82439288808</v>
      </c>
      <c r="N12" s="9"/>
      <c r="O12" s="22">
        <v>-8.9874300000000004E-2</v>
      </c>
      <c r="P12" s="22">
        <v>96.133700000000005</v>
      </c>
      <c r="Q12" s="22">
        <v>-3.5607899999999998E-2</v>
      </c>
      <c r="R12" s="22">
        <v>2</v>
      </c>
      <c r="S12" s="22">
        <v>-9.0820300000000007E-2</v>
      </c>
      <c r="T12">
        <f t="shared" ref="T12:T75" si="2">-Q12/$F$2*1000</f>
        <v>35.607900000000001</v>
      </c>
      <c r="U12">
        <f t="shared" ref="U12:U75" si="3">T12*O12</f>
        <v>-3.2002350869700003</v>
      </c>
      <c r="V12" s="23"/>
      <c r="W12" s="24"/>
      <c r="X12" s="9"/>
      <c r="Y12" s="22">
        <v>0.690002</v>
      </c>
      <c r="Z12" s="22">
        <v>125.55</v>
      </c>
      <c r="AA12" s="22">
        <v>4.5233199999999999E-3</v>
      </c>
      <c r="AB12" s="22">
        <v>2</v>
      </c>
      <c r="AC12" s="22">
        <v>0.68957500000000005</v>
      </c>
      <c r="AD12">
        <f t="shared" ref="AD12:AD75" si="4">-AA12/$F$2*1000</f>
        <v>-4.52332</v>
      </c>
      <c r="AE12">
        <f t="shared" ref="AE12:AE75" si="5">AD12*Y12</f>
        <v>-3.12109984664</v>
      </c>
      <c r="AF12" s="9"/>
      <c r="AG12" s="22">
        <v>-8.9874300000000004E-2</v>
      </c>
      <c r="AH12" s="22">
        <v>149.303</v>
      </c>
      <c r="AI12" s="22">
        <v>-3.5568200000000001E-2</v>
      </c>
      <c r="AJ12" s="22">
        <v>2</v>
      </c>
      <c r="AK12" s="22">
        <v>-9.0789800000000004E-2</v>
      </c>
      <c r="AL12">
        <f t="shared" ref="AL12:AL75" si="6">-AI12/$F$2*1000</f>
        <v>35.568200000000004</v>
      </c>
      <c r="AM12">
        <f t="shared" ref="AM12:AM75" si="7">AL12*AG12</f>
        <v>-3.1966670772600008</v>
      </c>
      <c r="AP12" s="9"/>
      <c r="AQ12" s="22">
        <v>0.690002</v>
      </c>
      <c r="AR12" s="22">
        <v>171.26900000000001</v>
      </c>
      <c r="AS12" s="22">
        <v>5.01404E-3</v>
      </c>
      <c r="AT12" s="22">
        <v>2</v>
      </c>
      <c r="AU12" s="22">
        <v>0.68957500000000005</v>
      </c>
      <c r="AV12">
        <f t="shared" ref="AV12:AV75" si="8">-AS12/$F$2*1000</f>
        <v>-5.0140399999999996</v>
      </c>
      <c r="AW12">
        <f t="shared" ref="AW12:AW75" si="9">AV12*AQ12</f>
        <v>-3.4596976280799998</v>
      </c>
      <c r="AX12" s="9"/>
      <c r="AY12" s="22">
        <v>-8.9874300000000004E-2</v>
      </c>
      <c r="AZ12" s="22">
        <v>218.54</v>
      </c>
      <c r="BA12" s="22">
        <v>-3.5644500000000003E-2</v>
      </c>
      <c r="BB12" s="22">
        <v>2</v>
      </c>
      <c r="BC12" s="22">
        <v>-9.0850799999999995E-2</v>
      </c>
      <c r="BD12">
        <f t="shared" ref="BD12:BD75" si="10">-BA12/$F$2*1000</f>
        <v>35.644500000000001</v>
      </c>
      <c r="BE12">
        <f t="shared" ref="BE12:BE75" si="11">BD12*AY12</f>
        <v>-3.2035244863500001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0.68211375988765643</v>
      </c>
      <c r="B13" s="19">
        <f>IFERROR(AD9,0)</f>
        <v>35.510491544231854</v>
      </c>
      <c r="C13" s="20">
        <f>IFERROR(AD4,0)</f>
        <v>0.75362594673735017</v>
      </c>
      <c r="D13" s="21">
        <f>IFERROR(AD2,0)</f>
        <v>18.254474565599999</v>
      </c>
      <c r="E13" s="21">
        <f>IFERROR(AA9,0)</f>
        <v>0</v>
      </c>
      <c r="F13" s="9"/>
      <c r="G13" s="22">
        <v>0.68496699999999999</v>
      </c>
      <c r="H13" s="22">
        <v>49.200400000000002</v>
      </c>
      <c r="I13" s="22">
        <v>-4.2285199999999998E-4</v>
      </c>
      <c r="J13" s="22">
        <v>3</v>
      </c>
      <c r="K13" s="22">
        <v>0.68447899999999995</v>
      </c>
      <c r="L13">
        <f t="shared" si="0"/>
        <v>0.42285200000000001</v>
      </c>
      <c r="M13">
        <f t="shared" si="1"/>
        <v>0.28963966588399997</v>
      </c>
      <c r="N13" s="9"/>
      <c r="O13" s="22">
        <v>-8.4838899999999995E-2</v>
      </c>
      <c r="P13" s="22">
        <v>96.143699999999995</v>
      </c>
      <c r="Q13" s="22">
        <v>-3.5610999999999997E-2</v>
      </c>
      <c r="R13" s="22">
        <v>3</v>
      </c>
      <c r="S13" s="22">
        <v>-8.5754399999999995E-2</v>
      </c>
      <c r="T13">
        <f t="shared" si="2"/>
        <v>35.610999999999997</v>
      </c>
      <c r="U13">
        <f t="shared" si="3"/>
        <v>-3.0211980678999995</v>
      </c>
      <c r="V13" s="23"/>
      <c r="W13" s="24"/>
      <c r="X13" s="9"/>
      <c r="Y13" s="22">
        <v>0.68496699999999999</v>
      </c>
      <c r="Z13" s="22">
        <v>125.56</v>
      </c>
      <c r="AA13" s="22">
        <v>1.36169E-3</v>
      </c>
      <c r="AB13" s="22">
        <v>3</v>
      </c>
      <c r="AC13" s="22">
        <v>0.68447899999999995</v>
      </c>
      <c r="AD13">
        <f t="shared" si="4"/>
        <v>-1.3616900000000001</v>
      </c>
      <c r="AE13">
        <f t="shared" si="5"/>
        <v>-0.93271271423000002</v>
      </c>
      <c r="AF13" s="9"/>
      <c r="AG13" s="22">
        <v>-8.4838899999999995E-2</v>
      </c>
      <c r="AH13" s="22">
        <v>149.31299999999999</v>
      </c>
      <c r="AI13" s="22">
        <v>-3.5553000000000001E-2</v>
      </c>
      <c r="AJ13" s="22">
        <v>3</v>
      </c>
      <c r="AK13" s="22">
        <v>-8.5784899999999997E-2</v>
      </c>
      <c r="AL13">
        <f t="shared" si="6"/>
        <v>35.553000000000004</v>
      </c>
      <c r="AM13">
        <f t="shared" si="7"/>
        <v>-3.0162774117000004</v>
      </c>
      <c r="AP13" s="9"/>
      <c r="AQ13" s="22">
        <v>0.68496699999999999</v>
      </c>
      <c r="AR13" s="22">
        <v>171.279</v>
      </c>
      <c r="AS13" s="22">
        <v>1.8481400000000001E-3</v>
      </c>
      <c r="AT13" s="22">
        <v>3</v>
      </c>
      <c r="AU13" s="22">
        <v>0.68450900000000003</v>
      </c>
      <c r="AV13">
        <f t="shared" si="8"/>
        <v>-1.8481400000000001</v>
      </c>
      <c r="AW13">
        <f t="shared" si="9"/>
        <v>-1.2659149113800001</v>
      </c>
      <c r="AX13" s="9"/>
      <c r="AY13" s="22">
        <v>-8.4838899999999995E-2</v>
      </c>
      <c r="AZ13" s="22">
        <v>218.55</v>
      </c>
      <c r="BA13" s="22">
        <v>-3.5626199999999997E-2</v>
      </c>
      <c r="BB13" s="22">
        <v>3</v>
      </c>
      <c r="BC13" s="22">
        <v>-8.5754399999999995E-2</v>
      </c>
      <c r="BD13">
        <f t="shared" si="10"/>
        <v>35.626199999999997</v>
      </c>
      <c r="BE13">
        <f t="shared" si="11"/>
        <v>-3.0224876191799996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0.68175358481797055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0.67993199999999998</v>
      </c>
      <c r="H14" s="22">
        <v>49.2104</v>
      </c>
      <c r="I14" s="22">
        <v>-3.2897899999999999E-3</v>
      </c>
      <c r="J14" s="22">
        <v>4</v>
      </c>
      <c r="K14" s="22">
        <v>0.67938200000000004</v>
      </c>
      <c r="L14">
        <f t="shared" si="0"/>
        <v>3.28979</v>
      </c>
      <c r="M14">
        <f t="shared" si="1"/>
        <v>2.2368334942799999</v>
      </c>
      <c r="N14" s="9"/>
      <c r="O14" s="22">
        <v>-7.9803499999999999E-2</v>
      </c>
      <c r="P14" s="22">
        <v>96.153800000000004</v>
      </c>
      <c r="Q14" s="22">
        <v>-3.5610999999999997E-2</v>
      </c>
      <c r="R14" s="22">
        <v>4</v>
      </c>
      <c r="S14" s="22">
        <v>-8.0749500000000002E-2</v>
      </c>
      <c r="T14">
        <f t="shared" si="2"/>
        <v>35.610999999999997</v>
      </c>
      <c r="U14">
        <f t="shared" si="3"/>
        <v>-2.8418824384999999</v>
      </c>
      <c r="V14" s="23"/>
      <c r="W14" s="24"/>
      <c r="X14" s="9"/>
      <c r="Y14" s="22">
        <v>0.67993199999999998</v>
      </c>
      <c r="Z14" s="22">
        <v>125.57</v>
      </c>
      <c r="AA14" s="22">
        <v>-1.58997E-3</v>
      </c>
      <c r="AB14" s="22">
        <v>4</v>
      </c>
      <c r="AC14" s="22">
        <v>0.67935199999999996</v>
      </c>
      <c r="AD14">
        <f t="shared" si="4"/>
        <v>1.5899700000000001</v>
      </c>
      <c r="AE14">
        <f t="shared" si="5"/>
        <v>1.08107148204</v>
      </c>
      <c r="AF14" s="9"/>
      <c r="AG14" s="22">
        <v>-7.9803499999999999E-2</v>
      </c>
      <c r="AH14" s="22">
        <v>149.32300000000001</v>
      </c>
      <c r="AI14" s="22">
        <v>-3.5540799999999997E-2</v>
      </c>
      <c r="AJ14" s="22">
        <v>4</v>
      </c>
      <c r="AK14" s="22">
        <v>-8.0718999999999999E-2</v>
      </c>
      <c r="AL14">
        <f t="shared" si="6"/>
        <v>35.540799999999997</v>
      </c>
      <c r="AM14">
        <f t="shared" si="7"/>
        <v>-2.8362802327999996</v>
      </c>
      <c r="AP14" s="9"/>
      <c r="AQ14" s="22">
        <v>0.67993199999999998</v>
      </c>
      <c r="AR14" s="22">
        <v>171.28899999999999</v>
      </c>
      <c r="AS14" s="22">
        <v>-1.1694299999999999E-3</v>
      </c>
      <c r="AT14" s="22">
        <v>4</v>
      </c>
      <c r="AU14" s="22">
        <v>0.67941300000000004</v>
      </c>
      <c r="AV14">
        <f t="shared" si="8"/>
        <v>1.16943</v>
      </c>
      <c r="AW14">
        <f t="shared" si="9"/>
        <v>0.79513287875999994</v>
      </c>
      <c r="AX14" s="9"/>
      <c r="AY14" s="22">
        <v>-7.9803499999999999E-2</v>
      </c>
      <c r="AZ14" s="22">
        <v>218.56</v>
      </c>
      <c r="BA14" s="22">
        <v>-3.5610999999999997E-2</v>
      </c>
      <c r="BB14" s="22">
        <v>4</v>
      </c>
      <c r="BC14" s="22">
        <v>-8.0718999999999999E-2</v>
      </c>
      <c r="BD14">
        <f t="shared" si="10"/>
        <v>35.610999999999997</v>
      </c>
      <c r="BE14">
        <f t="shared" si="11"/>
        <v>-2.8418824384999999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0.68138790539738936</v>
      </c>
      <c r="B15" s="19">
        <f>IFERROR(AV9,0)</f>
        <v>35.648031483115169</v>
      </c>
      <c r="C15" s="20">
        <f>IFERROR(AV4,0)</f>
        <v>0.75317119703924507</v>
      </c>
      <c r="D15" s="21">
        <f>IFERROR(AV2,0)</f>
        <v>18.294631939999995</v>
      </c>
      <c r="E15" s="21">
        <f>IFERROR(AS9,0)</f>
        <v>0.22279288664385691</v>
      </c>
      <c r="F15" s="9"/>
      <c r="G15" s="22">
        <v>0.67489600000000005</v>
      </c>
      <c r="H15" s="22">
        <v>49.220500000000001</v>
      </c>
      <c r="I15" s="22">
        <v>-5.9905999999999996E-3</v>
      </c>
      <c r="J15" s="22">
        <v>5</v>
      </c>
      <c r="K15" s="22">
        <v>0.67422499999999996</v>
      </c>
      <c r="L15">
        <f t="shared" si="0"/>
        <v>5.9905999999999997</v>
      </c>
      <c r="M15">
        <f t="shared" si="1"/>
        <v>4.0430319776000001</v>
      </c>
      <c r="N15" s="9"/>
      <c r="O15" s="22">
        <v>-7.4768100000000004E-2</v>
      </c>
      <c r="P15" s="22">
        <v>96.163899999999998</v>
      </c>
      <c r="Q15" s="22">
        <v>-3.5614E-2</v>
      </c>
      <c r="R15" s="22">
        <v>5</v>
      </c>
      <c r="S15" s="22">
        <v>-7.5653100000000001E-2</v>
      </c>
      <c r="T15">
        <f t="shared" si="2"/>
        <v>35.613999999999997</v>
      </c>
      <c r="U15">
        <f t="shared" si="3"/>
        <v>-2.6627911134</v>
      </c>
      <c r="V15" s="23"/>
      <c r="W15" s="24"/>
      <c r="X15" s="9"/>
      <c r="Y15" s="22">
        <v>0.67489600000000005</v>
      </c>
      <c r="Z15" s="22">
        <v>125.58</v>
      </c>
      <c r="AA15" s="22">
        <v>-4.39362E-3</v>
      </c>
      <c r="AB15" s="22">
        <v>5</v>
      </c>
      <c r="AC15" s="22">
        <v>0.674377</v>
      </c>
      <c r="AD15">
        <f t="shared" si="4"/>
        <v>4.3936200000000003</v>
      </c>
      <c r="AE15">
        <f t="shared" si="5"/>
        <v>2.9652365635200004</v>
      </c>
      <c r="AF15" s="9"/>
      <c r="AG15" s="22">
        <v>-7.4768100000000004E-2</v>
      </c>
      <c r="AH15" s="22">
        <v>149.333</v>
      </c>
      <c r="AI15" s="22">
        <v>-3.5549900000000002E-2</v>
      </c>
      <c r="AJ15" s="22">
        <v>5</v>
      </c>
      <c r="AK15" s="22">
        <v>-7.5714100000000006E-2</v>
      </c>
      <c r="AL15">
        <f t="shared" si="6"/>
        <v>35.549900000000001</v>
      </c>
      <c r="AM15">
        <f t="shared" si="7"/>
        <v>-2.6579984781900001</v>
      </c>
      <c r="AP15" s="9"/>
      <c r="AQ15" s="22">
        <v>0.67489600000000005</v>
      </c>
      <c r="AR15" s="22">
        <v>171.29900000000001</v>
      </c>
      <c r="AS15" s="22">
        <v>-3.9779699999999999E-3</v>
      </c>
      <c r="AT15" s="22">
        <v>5</v>
      </c>
      <c r="AU15" s="22">
        <v>0.67434700000000003</v>
      </c>
      <c r="AV15">
        <f t="shared" si="8"/>
        <v>3.97797</v>
      </c>
      <c r="AW15">
        <f t="shared" si="9"/>
        <v>2.6847160411200002</v>
      </c>
      <c r="AX15" s="9"/>
      <c r="AY15" s="22">
        <v>-7.4768100000000004E-2</v>
      </c>
      <c r="AZ15" s="22">
        <v>218.57</v>
      </c>
      <c r="BA15" s="22">
        <v>-3.5601800000000003E-2</v>
      </c>
      <c r="BB15" s="22">
        <v>5</v>
      </c>
      <c r="BC15" s="22">
        <v>-7.5714100000000006E-2</v>
      </c>
      <c r="BD15">
        <f t="shared" si="10"/>
        <v>35.601800000000004</v>
      </c>
      <c r="BE15">
        <f t="shared" si="11"/>
        <v>-2.6618789425800005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0.68095799049340233</v>
      </c>
      <c r="B16" s="19">
        <f>IFERROR(BD9,0)</f>
        <v>35.549617124106909</v>
      </c>
      <c r="C16" s="20">
        <f>IFERROR(BD4,0)</f>
        <v>0.75404935345283319</v>
      </c>
      <c r="D16" s="21">
        <f>IFERROR(BD2,0)</f>
        <v>18.2538728014</v>
      </c>
      <c r="E16" s="21"/>
      <c r="F16" s="9"/>
      <c r="G16" s="22">
        <v>0.66986100000000004</v>
      </c>
      <c r="H16" s="22">
        <v>49.230600000000003</v>
      </c>
      <c r="I16" s="22">
        <v>-8.4899899999999993E-3</v>
      </c>
      <c r="J16" s="22">
        <v>6</v>
      </c>
      <c r="K16" s="22">
        <v>0.66922000000000004</v>
      </c>
      <c r="L16">
        <f t="shared" si="0"/>
        <v>8.4899899999999988</v>
      </c>
      <c r="M16">
        <f t="shared" si="1"/>
        <v>5.6871131913899999</v>
      </c>
      <c r="N16" s="9"/>
      <c r="O16" s="22">
        <v>-6.9732699999999995E-2</v>
      </c>
      <c r="P16" s="22">
        <v>96.173900000000003</v>
      </c>
      <c r="Q16" s="22">
        <v>-3.5610999999999997E-2</v>
      </c>
      <c r="R16" s="22">
        <v>6</v>
      </c>
      <c r="S16" s="22">
        <v>-7.0648199999999994E-2</v>
      </c>
      <c r="T16">
        <f t="shared" si="2"/>
        <v>35.610999999999997</v>
      </c>
      <c r="U16">
        <f t="shared" si="3"/>
        <v>-2.4832511796999994</v>
      </c>
      <c r="V16" s="23"/>
      <c r="W16" s="24"/>
      <c r="X16" s="9"/>
      <c r="Y16" s="22">
        <v>0.66986100000000004</v>
      </c>
      <c r="Z16" s="22">
        <v>125.59</v>
      </c>
      <c r="AA16" s="22">
        <v>-6.99768E-3</v>
      </c>
      <c r="AB16" s="22">
        <v>6</v>
      </c>
      <c r="AC16" s="22">
        <v>0.66925000000000001</v>
      </c>
      <c r="AD16">
        <f t="shared" si="4"/>
        <v>6.9976799999999999</v>
      </c>
      <c r="AE16">
        <f t="shared" si="5"/>
        <v>4.6874729224800005</v>
      </c>
      <c r="AF16" s="9"/>
      <c r="AG16" s="22">
        <v>-6.9732699999999995E-2</v>
      </c>
      <c r="AH16" s="22">
        <v>149.34299999999999</v>
      </c>
      <c r="AI16" s="22">
        <v>-3.55438E-2</v>
      </c>
      <c r="AJ16" s="22">
        <v>6</v>
      </c>
      <c r="AK16" s="22">
        <v>-7.07092E-2</v>
      </c>
      <c r="AL16">
        <f t="shared" si="6"/>
        <v>35.543799999999997</v>
      </c>
      <c r="AM16">
        <f t="shared" si="7"/>
        <v>-2.4785651422599995</v>
      </c>
      <c r="AP16" s="9"/>
      <c r="AQ16" s="22">
        <v>0.66986100000000004</v>
      </c>
      <c r="AR16" s="22">
        <v>171.309</v>
      </c>
      <c r="AS16" s="22">
        <v>-6.6375699999999998E-3</v>
      </c>
      <c r="AT16" s="22">
        <v>6</v>
      </c>
      <c r="AU16" s="22">
        <v>0.66925000000000001</v>
      </c>
      <c r="AV16">
        <f t="shared" si="8"/>
        <v>6.6375700000000002</v>
      </c>
      <c r="AW16">
        <f t="shared" si="9"/>
        <v>4.4462492777700007</v>
      </c>
      <c r="AX16" s="9"/>
      <c r="AY16" s="22">
        <v>-6.9732699999999995E-2</v>
      </c>
      <c r="AZ16" s="22">
        <v>218.58</v>
      </c>
      <c r="BA16" s="22">
        <v>-3.55988E-2</v>
      </c>
      <c r="BB16" s="22">
        <v>6</v>
      </c>
      <c r="BC16" s="22">
        <v>-7.0678699999999997E-2</v>
      </c>
      <c r="BD16">
        <f t="shared" si="10"/>
        <v>35.598799999999997</v>
      </c>
      <c r="BE16">
        <f t="shared" si="11"/>
        <v>-2.4824004407599998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49.240600000000001</v>
      </c>
      <c r="I17" s="22">
        <v>-1.08398E-2</v>
      </c>
      <c r="J17" s="22">
        <v>7</v>
      </c>
      <c r="K17" s="22">
        <v>0.66415400000000002</v>
      </c>
      <c r="L17">
        <f t="shared" si="0"/>
        <v>10.8398</v>
      </c>
      <c r="M17">
        <f t="shared" si="1"/>
        <v>7.2065700350000004</v>
      </c>
      <c r="N17" s="9"/>
      <c r="O17" s="22">
        <v>-6.4697299999999999E-2</v>
      </c>
      <c r="P17" s="22">
        <v>96.183999999999997</v>
      </c>
      <c r="Q17" s="22">
        <v>-3.5601800000000003E-2</v>
      </c>
      <c r="R17" s="22">
        <v>7</v>
      </c>
      <c r="S17" s="22">
        <v>-6.5612799999999999E-2</v>
      </c>
      <c r="T17">
        <f t="shared" si="2"/>
        <v>35.601800000000004</v>
      </c>
      <c r="U17">
        <f t="shared" si="3"/>
        <v>-2.3033403351400001</v>
      </c>
      <c r="V17" s="23"/>
      <c r="W17" s="24"/>
      <c r="X17" s="9"/>
      <c r="Y17" s="22">
        <v>0.664825</v>
      </c>
      <c r="Z17" s="22">
        <v>125.6</v>
      </c>
      <c r="AA17" s="22">
        <v>-9.4482400000000001E-3</v>
      </c>
      <c r="AB17" s="22">
        <v>7</v>
      </c>
      <c r="AC17" s="22">
        <v>0.66415400000000002</v>
      </c>
      <c r="AD17">
        <f t="shared" si="4"/>
        <v>9.4482400000000002</v>
      </c>
      <c r="AE17">
        <f t="shared" si="5"/>
        <v>6.2814261580000004</v>
      </c>
      <c r="AF17" s="9"/>
      <c r="AG17" s="22">
        <v>-6.4697299999999999E-2</v>
      </c>
      <c r="AH17" s="22">
        <v>149.35300000000001</v>
      </c>
      <c r="AI17" s="22">
        <v>-3.5537699999999998E-2</v>
      </c>
      <c r="AJ17" s="22">
        <v>7</v>
      </c>
      <c r="AK17" s="22">
        <v>-6.5612799999999999E-2</v>
      </c>
      <c r="AL17">
        <f t="shared" si="6"/>
        <v>35.537700000000001</v>
      </c>
      <c r="AM17">
        <f t="shared" si="7"/>
        <v>-2.29919323821</v>
      </c>
      <c r="AP17" s="9"/>
      <c r="AQ17" s="22">
        <v>0.664825</v>
      </c>
      <c r="AR17" s="22">
        <v>171.31899999999999</v>
      </c>
      <c r="AS17" s="22">
        <v>-9.0881299999999998E-3</v>
      </c>
      <c r="AT17" s="22">
        <v>7</v>
      </c>
      <c r="AU17" s="22">
        <v>0.66418500000000003</v>
      </c>
      <c r="AV17">
        <f t="shared" si="8"/>
        <v>9.0881299999999996</v>
      </c>
      <c r="AW17">
        <f t="shared" si="9"/>
        <v>6.0420160272499999</v>
      </c>
      <c r="AX17" s="9"/>
      <c r="AY17" s="22">
        <v>-6.4697299999999999E-2</v>
      </c>
      <c r="AZ17" s="22">
        <v>218.59</v>
      </c>
      <c r="BA17" s="22">
        <v>-3.5601800000000003E-2</v>
      </c>
      <c r="BB17" s="22">
        <v>7</v>
      </c>
      <c r="BC17" s="22">
        <v>-6.5612799999999999E-2</v>
      </c>
      <c r="BD17">
        <f t="shared" si="10"/>
        <v>35.601800000000004</v>
      </c>
      <c r="BE17">
        <f t="shared" si="11"/>
        <v>-2.3033403351400001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49.250700000000002</v>
      </c>
      <c r="I18" s="22">
        <v>-1.3021899999999999E-2</v>
      </c>
      <c r="J18" s="22">
        <v>8</v>
      </c>
      <c r="K18" s="22">
        <v>0.65905800000000003</v>
      </c>
      <c r="L18">
        <f t="shared" si="0"/>
        <v>13.021899999999999</v>
      </c>
      <c r="M18">
        <f t="shared" si="1"/>
        <v>8.5917194009999989</v>
      </c>
      <c r="N18" s="9"/>
      <c r="O18" s="22">
        <v>-5.9661899999999997E-2</v>
      </c>
      <c r="P18" s="22">
        <v>96.194100000000006</v>
      </c>
      <c r="Q18" s="22">
        <v>-3.5610999999999997E-2</v>
      </c>
      <c r="R18" s="22">
        <v>8</v>
      </c>
      <c r="S18" s="22">
        <v>-6.0607899999999999E-2</v>
      </c>
      <c r="T18">
        <f t="shared" si="2"/>
        <v>35.610999999999997</v>
      </c>
      <c r="U18">
        <f t="shared" si="3"/>
        <v>-2.1246199208999998</v>
      </c>
      <c r="V18" s="23"/>
      <c r="W18" s="24"/>
      <c r="X18" s="9"/>
      <c r="Y18" s="22">
        <v>0.65978999999999999</v>
      </c>
      <c r="Z18" s="22">
        <v>125.61</v>
      </c>
      <c r="AA18" s="22">
        <v>-1.17249E-2</v>
      </c>
      <c r="AB18" s="22">
        <v>8</v>
      </c>
      <c r="AC18" s="22">
        <v>0.65908800000000001</v>
      </c>
      <c r="AD18">
        <f t="shared" si="4"/>
        <v>11.7249</v>
      </c>
      <c r="AE18">
        <f t="shared" si="5"/>
        <v>7.735971771</v>
      </c>
      <c r="AF18" s="9"/>
      <c r="AG18" s="22">
        <v>-5.9661899999999997E-2</v>
      </c>
      <c r="AH18" s="22">
        <v>149.363</v>
      </c>
      <c r="AI18" s="22">
        <v>-3.55438E-2</v>
      </c>
      <c r="AJ18" s="22">
        <v>8</v>
      </c>
      <c r="AK18" s="22">
        <v>-6.0607899999999999E-2</v>
      </c>
      <c r="AL18">
        <f t="shared" si="6"/>
        <v>35.543799999999997</v>
      </c>
      <c r="AM18">
        <f t="shared" si="7"/>
        <v>-2.1206106412199999</v>
      </c>
      <c r="AP18" s="9"/>
      <c r="AQ18" s="22">
        <v>0.65978999999999999</v>
      </c>
      <c r="AR18" s="22">
        <v>171.32900000000001</v>
      </c>
      <c r="AS18" s="22">
        <v>-1.1416600000000001E-2</v>
      </c>
      <c r="AT18" s="22">
        <v>8</v>
      </c>
      <c r="AU18" s="22">
        <v>0.65905800000000003</v>
      </c>
      <c r="AV18">
        <f t="shared" si="8"/>
        <v>11.416600000000001</v>
      </c>
      <c r="AW18">
        <f t="shared" si="9"/>
        <v>7.5325585140000006</v>
      </c>
      <c r="AX18" s="9"/>
      <c r="AY18" s="22">
        <v>-5.9661899999999997E-2</v>
      </c>
      <c r="AZ18" s="22">
        <v>218.6</v>
      </c>
      <c r="BA18" s="22">
        <v>-3.5592699999999998E-2</v>
      </c>
      <c r="BB18" s="22">
        <v>8</v>
      </c>
      <c r="BC18" s="22">
        <v>-6.0546900000000001E-2</v>
      </c>
      <c r="BD18">
        <f t="shared" si="10"/>
        <v>35.592700000000001</v>
      </c>
      <c r="BE18">
        <f t="shared" si="11"/>
        <v>-2.1235281081299999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49.260800000000003</v>
      </c>
      <c r="I19" s="22">
        <v>-1.50665E-2</v>
      </c>
      <c r="J19" s="22">
        <v>9</v>
      </c>
      <c r="K19" s="22">
        <v>0.65396100000000001</v>
      </c>
      <c r="L19">
        <f t="shared" si="0"/>
        <v>15.0665</v>
      </c>
      <c r="M19">
        <f t="shared" si="1"/>
        <v>9.8648662074999987</v>
      </c>
      <c r="N19" s="9"/>
      <c r="O19" s="22">
        <v>-5.4626500000000001E-2</v>
      </c>
      <c r="P19" s="22">
        <v>96.2042</v>
      </c>
      <c r="Q19" s="22">
        <v>-3.5614E-2</v>
      </c>
      <c r="R19" s="22">
        <v>9</v>
      </c>
      <c r="S19" s="22">
        <v>-5.5572499999999997E-2</v>
      </c>
      <c r="T19">
        <f t="shared" si="2"/>
        <v>35.613999999999997</v>
      </c>
      <c r="U19">
        <f t="shared" si="3"/>
        <v>-1.9454681709999999</v>
      </c>
      <c r="V19" s="23"/>
      <c r="W19" s="24"/>
      <c r="X19" s="9"/>
      <c r="Y19" s="22">
        <v>0.65475499999999998</v>
      </c>
      <c r="Z19" s="22">
        <v>125.62</v>
      </c>
      <c r="AA19" s="22">
        <v>-1.3848900000000001E-2</v>
      </c>
      <c r="AB19" s="22">
        <v>9</v>
      </c>
      <c r="AC19" s="22">
        <v>0.65399200000000002</v>
      </c>
      <c r="AD19">
        <f t="shared" si="4"/>
        <v>13.8489</v>
      </c>
      <c r="AE19">
        <f t="shared" si="5"/>
        <v>9.0676365195000006</v>
      </c>
      <c r="AF19" s="9"/>
      <c r="AG19" s="22">
        <v>-5.4626500000000001E-2</v>
      </c>
      <c r="AH19" s="22">
        <v>149.37299999999999</v>
      </c>
      <c r="AI19" s="22">
        <v>-3.55438E-2</v>
      </c>
      <c r="AJ19" s="22">
        <v>9</v>
      </c>
      <c r="AK19" s="22">
        <v>-5.5572499999999997E-2</v>
      </c>
      <c r="AL19">
        <f t="shared" si="6"/>
        <v>35.543799999999997</v>
      </c>
      <c r="AM19">
        <f t="shared" si="7"/>
        <v>-1.9416333906999999</v>
      </c>
      <c r="AP19" s="9"/>
      <c r="AQ19" s="22">
        <v>0.65475499999999998</v>
      </c>
      <c r="AR19" s="22">
        <v>171.339</v>
      </c>
      <c r="AS19" s="22">
        <v>-1.3559E-2</v>
      </c>
      <c r="AT19" s="22">
        <v>9</v>
      </c>
      <c r="AU19" s="22">
        <v>0.654053</v>
      </c>
      <c r="AV19">
        <f t="shared" si="8"/>
        <v>13.558999999999999</v>
      </c>
      <c r="AW19">
        <f t="shared" si="9"/>
        <v>8.8778230449999995</v>
      </c>
      <c r="AX19" s="9"/>
      <c r="AY19" s="22">
        <v>-5.4626500000000001E-2</v>
      </c>
      <c r="AZ19" s="22">
        <v>218.61099999999999</v>
      </c>
      <c r="BA19" s="22">
        <v>-3.55713E-2</v>
      </c>
      <c r="BB19" s="22">
        <v>9</v>
      </c>
      <c r="BC19" s="22">
        <v>-5.5572499999999997E-2</v>
      </c>
      <c r="BD19">
        <f t="shared" si="10"/>
        <v>35.571300000000001</v>
      </c>
      <c r="BE19">
        <f t="shared" si="11"/>
        <v>-1.94313561945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49.270899999999997</v>
      </c>
      <c r="I20" s="22">
        <v>-1.69342E-2</v>
      </c>
      <c r="J20" s="22">
        <v>10</v>
      </c>
      <c r="K20" s="22">
        <v>0.64886500000000003</v>
      </c>
      <c r="L20">
        <f t="shared" si="0"/>
        <v>16.934200000000001</v>
      </c>
      <c r="M20">
        <f t="shared" si="1"/>
        <v>11.002471489800001</v>
      </c>
      <c r="N20" s="9"/>
      <c r="O20" s="22">
        <v>-4.9591099999999999E-2</v>
      </c>
      <c r="P20" s="22">
        <v>96.214200000000005</v>
      </c>
      <c r="Q20" s="22">
        <v>-3.5604900000000002E-2</v>
      </c>
      <c r="R20" s="22">
        <v>10</v>
      </c>
      <c r="S20" s="22">
        <v>-5.0537100000000001E-2</v>
      </c>
      <c r="T20">
        <f t="shared" si="2"/>
        <v>35.604900000000001</v>
      </c>
      <c r="U20">
        <f t="shared" si="3"/>
        <v>-1.7656861563899999</v>
      </c>
      <c r="V20" s="23"/>
      <c r="W20" s="24"/>
      <c r="X20" s="9"/>
      <c r="Y20" s="22">
        <v>0.64971900000000005</v>
      </c>
      <c r="Z20" s="22">
        <v>125.63</v>
      </c>
      <c r="AA20" s="22">
        <v>-1.5808099999999999E-2</v>
      </c>
      <c r="AB20" s="22">
        <v>10</v>
      </c>
      <c r="AC20" s="22">
        <v>0.64895599999999998</v>
      </c>
      <c r="AD20">
        <f t="shared" si="4"/>
        <v>15.808099999999998</v>
      </c>
      <c r="AE20">
        <f t="shared" si="5"/>
        <v>10.270822923899999</v>
      </c>
      <c r="AF20" s="9"/>
      <c r="AG20" s="22">
        <v>-4.9591099999999999E-2</v>
      </c>
      <c r="AH20" s="22">
        <v>149.38300000000001</v>
      </c>
      <c r="AI20" s="22">
        <v>-3.5540799999999997E-2</v>
      </c>
      <c r="AJ20" s="22">
        <v>10</v>
      </c>
      <c r="AK20" s="22">
        <v>-5.0476100000000003E-2</v>
      </c>
      <c r="AL20">
        <f t="shared" si="6"/>
        <v>35.540799999999997</v>
      </c>
      <c r="AM20">
        <f t="shared" si="7"/>
        <v>-1.7625073668799998</v>
      </c>
      <c r="AP20" s="9"/>
      <c r="AQ20" s="22">
        <v>0.64971900000000005</v>
      </c>
      <c r="AR20" s="22">
        <v>171.34899999999999</v>
      </c>
      <c r="AS20" s="22">
        <v>-1.55823E-2</v>
      </c>
      <c r="AT20" s="22">
        <v>10</v>
      </c>
      <c r="AU20" s="22">
        <v>0.64898699999999998</v>
      </c>
      <c r="AV20">
        <f t="shared" si="8"/>
        <v>15.5823</v>
      </c>
      <c r="AW20">
        <f t="shared" si="9"/>
        <v>10.124116373700002</v>
      </c>
      <c r="AX20" s="9"/>
      <c r="AY20" s="22">
        <v>-4.9591099999999999E-2</v>
      </c>
      <c r="AZ20" s="22">
        <v>218.62100000000001</v>
      </c>
      <c r="BA20" s="22">
        <v>-3.55438E-2</v>
      </c>
      <c r="BB20" s="22">
        <v>10</v>
      </c>
      <c r="BC20" s="22">
        <v>-5.0567599999999997E-2</v>
      </c>
      <c r="BD20">
        <f t="shared" si="10"/>
        <v>35.543799999999997</v>
      </c>
      <c r="BE20">
        <f t="shared" si="11"/>
        <v>-1.7626561401799998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49.280900000000003</v>
      </c>
      <c r="I21" s="22">
        <v>-1.86798E-2</v>
      </c>
      <c r="J21" s="22">
        <v>11</v>
      </c>
      <c r="K21" s="22">
        <v>0.64385999999999999</v>
      </c>
      <c r="L21">
        <f t="shared" si="0"/>
        <v>18.6798</v>
      </c>
      <c r="M21">
        <f t="shared" si="1"/>
        <v>12.0425681832</v>
      </c>
      <c r="N21" s="9"/>
      <c r="O21" s="22">
        <v>-4.4555699999999997E-2</v>
      </c>
      <c r="P21" s="22">
        <v>96.224299999999999</v>
      </c>
      <c r="Q21" s="22">
        <v>-3.55865E-2</v>
      </c>
      <c r="R21" s="22">
        <v>11</v>
      </c>
      <c r="S21" s="22">
        <v>-4.49646E-2</v>
      </c>
      <c r="T21">
        <f t="shared" si="2"/>
        <v>35.586500000000001</v>
      </c>
      <c r="U21">
        <f t="shared" si="3"/>
        <v>-1.5855814180499999</v>
      </c>
      <c r="V21" s="23"/>
      <c r="W21" s="24"/>
      <c r="X21" s="9"/>
      <c r="Y21" s="22">
        <v>0.64468400000000003</v>
      </c>
      <c r="Z21" s="22">
        <v>125.64</v>
      </c>
      <c r="AA21" s="22">
        <v>-1.76422E-2</v>
      </c>
      <c r="AB21" s="22">
        <v>11</v>
      </c>
      <c r="AC21" s="22">
        <v>0.64392099999999997</v>
      </c>
      <c r="AD21">
        <f t="shared" si="4"/>
        <v>17.642199999999999</v>
      </c>
      <c r="AE21">
        <f t="shared" si="5"/>
        <v>11.373644064800001</v>
      </c>
      <c r="AF21" s="9"/>
      <c r="AG21" s="22">
        <v>-4.4555699999999997E-2</v>
      </c>
      <c r="AH21" s="22">
        <v>149.393</v>
      </c>
      <c r="AI21" s="22">
        <v>-3.55438E-2</v>
      </c>
      <c r="AJ21" s="22">
        <v>11</v>
      </c>
      <c r="AK21" s="22">
        <v>-4.4995100000000003E-2</v>
      </c>
      <c r="AL21">
        <f t="shared" si="6"/>
        <v>35.543799999999997</v>
      </c>
      <c r="AM21">
        <f t="shared" si="7"/>
        <v>-1.5836788896599998</v>
      </c>
      <c r="AP21" s="9"/>
      <c r="AQ21" s="22">
        <v>0.64468400000000003</v>
      </c>
      <c r="AR21" s="22">
        <v>171.35900000000001</v>
      </c>
      <c r="AS21" s="22">
        <v>-1.74255E-2</v>
      </c>
      <c r="AT21" s="22">
        <v>11</v>
      </c>
      <c r="AU21" s="22">
        <v>0.64388999999999996</v>
      </c>
      <c r="AV21">
        <f t="shared" si="8"/>
        <v>17.4255</v>
      </c>
      <c r="AW21">
        <f t="shared" si="9"/>
        <v>11.233941042</v>
      </c>
      <c r="AX21" s="9"/>
      <c r="AY21" s="22">
        <v>-4.4555699999999997E-2</v>
      </c>
      <c r="AZ21" s="22">
        <v>218.631</v>
      </c>
      <c r="BA21" s="22">
        <v>-3.5540799999999997E-2</v>
      </c>
      <c r="BB21" s="22">
        <v>11</v>
      </c>
      <c r="BC21" s="22">
        <v>-4.4979900000000003E-2</v>
      </c>
      <c r="BD21">
        <f t="shared" si="10"/>
        <v>35.540799999999997</v>
      </c>
      <c r="BE21">
        <f t="shared" si="11"/>
        <v>-1.5835452225599997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49.290999999999997</v>
      </c>
      <c r="I22" s="22">
        <v>-2.0269800000000001E-2</v>
      </c>
      <c r="J22" s="22">
        <v>12</v>
      </c>
      <c r="K22" s="22">
        <v>0.63879399999999997</v>
      </c>
      <c r="L22">
        <f t="shared" si="0"/>
        <v>20.2698</v>
      </c>
      <c r="M22">
        <f t="shared" si="1"/>
        <v>12.9655370304</v>
      </c>
      <c r="N22" s="9"/>
      <c r="O22" s="22">
        <v>-3.9520300000000001E-2</v>
      </c>
      <c r="P22" s="22">
        <v>96.234399999999994</v>
      </c>
      <c r="Q22" s="22">
        <v>-3.55713E-2</v>
      </c>
      <c r="R22" s="22">
        <v>12</v>
      </c>
      <c r="S22" s="22">
        <v>-3.9981099999999999E-2</v>
      </c>
      <c r="T22">
        <f t="shared" si="2"/>
        <v>35.571300000000001</v>
      </c>
      <c r="U22">
        <f t="shared" si="3"/>
        <v>-1.40578844739</v>
      </c>
      <c r="V22" s="23"/>
      <c r="W22" s="24"/>
      <c r="X22" s="9"/>
      <c r="Y22" s="22">
        <v>0.63964799999999999</v>
      </c>
      <c r="Z22" s="22">
        <v>125.65</v>
      </c>
      <c r="AA22" s="22">
        <v>-1.93207E-2</v>
      </c>
      <c r="AB22" s="22">
        <v>12</v>
      </c>
      <c r="AC22" s="22">
        <v>0.63882399999999995</v>
      </c>
      <c r="AD22">
        <f t="shared" si="4"/>
        <v>19.320699999999999</v>
      </c>
      <c r="AE22">
        <f t="shared" si="5"/>
        <v>12.358447113599999</v>
      </c>
      <c r="AF22" s="9"/>
      <c r="AG22" s="22">
        <v>-3.9520300000000001E-2</v>
      </c>
      <c r="AH22" s="22">
        <v>149.40299999999999</v>
      </c>
      <c r="AI22" s="22">
        <v>-3.5534700000000002E-2</v>
      </c>
      <c r="AJ22" s="22">
        <v>12</v>
      </c>
      <c r="AK22" s="22">
        <v>-3.9919999999999997E-2</v>
      </c>
      <c r="AL22">
        <f t="shared" si="6"/>
        <v>35.534700000000001</v>
      </c>
      <c r="AM22">
        <f t="shared" si="7"/>
        <v>-1.4043420044100001</v>
      </c>
      <c r="AP22" s="9"/>
      <c r="AQ22" s="22">
        <v>0.63964799999999999</v>
      </c>
      <c r="AR22" s="22">
        <v>171.369</v>
      </c>
      <c r="AS22" s="22">
        <v>-1.9134499999999999E-2</v>
      </c>
      <c r="AT22" s="22">
        <v>12</v>
      </c>
      <c r="AU22" s="22">
        <v>0.63888500000000004</v>
      </c>
      <c r="AV22">
        <f t="shared" si="8"/>
        <v>19.134499999999999</v>
      </c>
      <c r="AW22">
        <f t="shared" si="9"/>
        <v>12.239344656</v>
      </c>
      <c r="AX22" s="9"/>
      <c r="AY22" s="22">
        <v>-3.9520300000000001E-2</v>
      </c>
      <c r="AZ22" s="22">
        <v>218.64099999999999</v>
      </c>
      <c r="BA22" s="22">
        <v>-3.5565199999999998E-2</v>
      </c>
      <c r="BB22" s="22">
        <v>12</v>
      </c>
      <c r="BC22" s="22">
        <v>-3.9938399999999999E-2</v>
      </c>
      <c r="BD22">
        <f t="shared" si="10"/>
        <v>35.565199999999997</v>
      </c>
      <c r="BE22">
        <f t="shared" si="11"/>
        <v>-1.4055473735599999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49.301099999999998</v>
      </c>
      <c r="I23" s="22">
        <v>-2.1756000000000001E-2</v>
      </c>
      <c r="J23" s="22">
        <v>13</v>
      </c>
      <c r="K23" s="22">
        <v>0.63372799999999996</v>
      </c>
      <c r="L23">
        <f t="shared" si="0"/>
        <v>21.756</v>
      </c>
      <c r="M23">
        <f t="shared" si="1"/>
        <v>13.806640428</v>
      </c>
      <c r="N23" s="9"/>
      <c r="O23" s="22">
        <v>-3.4484899999999999E-2</v>
      </c>
      <c r="P23" s="22">
        <v>96.244399999999999</v>
      </c>
      <c r="Q23" s="22">
        <v>-3.5559100000000003E-2</v>
      </c>
      <c r="R23" s="22">
        <v>13</v>
      </c>
      <c r="S23" s="22">
        <v>-3.4933499999999999E-2</v>
      </c>
      <c r="T23">
        <f t="shared" si="2"/>
        <v>35.559100000000001</v>
      </c>
      <c r="U23">
        <f t="shared" si="3"/>
        <v>-1.2262520075900001</v>
      </c>
      <c r="V23" s="23"/>
      <c r="W23" s="24"/>
      <c r="X23" s="9"/>
      <c r="Y23" s="22">
        <v>0.63461299999999998</v>
      </c>
      <c r="Z23" s="22">
        <v>125.661</v>
      </c>
      <c r="AA23" s="22">
        <v>-2.0867900000000002E-2</v>
      </c>
      <c r="AB23" s="22">
        <v>13</v>
      </c>
      <c r="AC23" s="22">
        <v>0.63375899999999996</v>
      </c>
      <c r="AD23">
        <f t="shared" si="4"/>
        <v>20.867900000000002</v>
      </c>
      <c r="AE23">
        <f t="shared" si="5"/>
        <v>13.243040622700001</v>
      </c>
      <c r="AF23" s="9"/>
      <c r="AG23" s="22">
        <v>-3.4484899999999999E-2</v>
      </c>
      <c r="AH23" s="22">
        <v>149.41300000000001</v>
      </c>
      <c r="AI23" s="22">
        <v>-3.5534700000000002E-2</v>
      </c>
      <c r="AJ23" s="22">
        <v>13</v>
      </c>
      <c r="AK23" s="22">
        <v>-3.4854099999999999E-2</v>
      </c>
      <c r="AL23">
        <f t="shared" si="6"/>
        <v>35.534700000000001</v>
      </c>
      <c r="AM23">
        <f t="shared" si="7"/>
        <v>-1.22541057603</v>
      </c>
      <c r="AP23" s="9"/>
      <c r="AQ23" s="22">
        <v>0.63461299999999998</v>
      </c>
      <c r="AR23" s="22">
        <v>171.37899999999999</v>
      </c>
      <c r="AS23" s="22">
        <v>-2.0697E-2</v>
      </c>
      <c r="AT23" s="22">
        <v>13</v>
      </c>
      <c r="AU23" s="22">
        <v>0.63372799999999996</v>
      </c>
      <c r="AV23">
        <f t="shared" si="8"/>
        <v>20.696999999999999</v>
      </c>
      <c r="AW23">
        <f t="shared" si="9"/>
        <v>13.134585261</v>
      </c>
      <c r="AX23" s="9"/>
      <c r="AY23" s="22">
        <v>-3.4484899999999999E-2</v>
      </c>
      <c r="AZ23" s="22">
        <v>218.65100000000001</v>
      </c>
      <c r="BA23" s="22">
        <v>-3.55713E-2</v>
      </c>
      <c r="BB23" s="22">
        <v>13</v>
      </c>
      <c r="BC23" s="22">
        <v>-3.4847999999999997E-2</v>
      </c>
      <c r="BD23">
        <f t="shared" si="10"/>
        <v>35.571300000000001</v>
      </c>
      <c r="BE23">
        <f t="shared" si="11"/>
        <v>-1.2266727233699999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49.311100000000003</v>
      </c>
      <c r="I24" s="22">
        <v>-2.3089599999999998E-2</v>
      </c>
      <c r="J24" s="22">
        <v>14</v>
      </c>
      <c r="K24" s="22">
        <v>0.62866200000000005</v>
      </c>
      <c r="L24">
        <f t="shared" si="0"/>
        <v>23.089599999999997</v>
      </c>
      <c r="M24">
        <f t="shared" si="1"/>
        <v>14.536704188799998</v>
      </c>
      <c r="N24" s="9"/>
      <c r="O24" s="22">
        <v>-2.94495E-2</v>
      </c>
      <c r="P24" s="22">
        <v>96.254499999999993</v>
      </c>
      <c r="Q24" s="22">
        <v>-3.5537699999999998E-2</v>
      </c>
      <c r="R24" s="22">
        <v>14</v>
      </c>
      <c r="S24" s="22">
        <v>-2.9879800000000001E-2</v>
      </c>
      <c r="T24">
        <f t="shared" si="2"/>
        <v>35.537700000000001</v>
      </c>
      <c r="U24">
        <f t="shared" si="3"/>
        <v>-1.04656749615</v>
      </c>
      <c r="V24" s="23"/>
      <c r="W24" s="24"/>
      <c r="X24" s="9"/>
      <c r="Y24" s="22">
        <v>0.62957799999999997</v>
      </c>
      <c r="Z24" s="22">
        <v>125.67100000000001</v>
      </c>
      <c r="AA24" s="22">
        <v>-2.22778E-2</v>
      </c>
      <c r="AB24" s="22">
        <v>14</v>
      </c>
      <c r="AC24" s="22">
        <v>0.62869299999999995</v>
      </c>
      <c r="AD24">
        <f t="shared" si="4"/>
        <v>22.277799999999999</v>
      </c>
      <c r="AE24">
        <f t="shared" si="5"/>
        <v>14.025612768399998</v>
      </c>
      <c r="AF24" s="9"/>
      <c r="AG24" s="22">
        <v>-2.94495E-2</v>
      </c>
      <c r="AH24" s="22">
        <v>149.42400000000001</v>
      </c>
      <c r="AI24" s="22">
        <v>-3.5522499999999999E-2</v>
      </c>
      <c r="AJ24" s="22">
        <v>14</v>
      </c>
      <c r="AK24" s="22">
        <v>-2.9827900000000001E-2</v>
      </c>
      <c r="AL24">
        <f t="shared" si="6"/>
        <v>35.522500000000001</v>
      </c>
      <c r="AM24">
        <f t="shared" si="7"/>
        <v>-1.04611986375</v>
      </c>
      <c r="AP24" s="9"/>
      <c r="AQ24" s="22">
        <v>0.62957799999999997</v>
      </c>
      <c r="AR24" s="22">
        <v>171.38900000000001</v>
      </c>
      <c r="AS24" s="22">
        <v>-2.21283E-2</v>
      </c>
      <c r="AT24" s="22">
        <v>14</v>
      </c>
      <c r="AU24" s="22">
        <v>0.62878400000000001</v>
      </c>
      <c r="AV24">
        <f t="shared" si="8"/>
        <v>22.128299999999999</v>
      </c>
      <c r="AW24">
        <f t="shared" si="9"/>
        <v>13.931490857399998</v>
      </c>
      <c r="AX24" s="9"/>
      <c r="AY24" s="22">
        <v>-2.94495E-2</v>
      </c>
      <c r="AZ24" s="22">
        <v>218.661</v>
      </c>
      <c r="BA24" s="22">
        <v>-3.5577400000000002E-2</v>
      </c>
      <c r="BB24" s="22">
        <v>14</v>
      </c>
      <c r="BC24" s="22">
        <v>-2.98309E-2</v>
      </c>
      <c r="BD24">
        <f t="shared" si="10"/>
        <v>35.577400000000004</v>
      </c>
      <c r="BE24">
        <f t="shared" si="11"/>
        <v>-1.0477366413000002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49.321199999999997</v>
      </c>
      <c r="I25" s="22">
        <v>-2.4353E-2</v>
      </c>
      <c r="J25" s="22">
        <v>15</v>
      </c>
      <c r="K25" s="22">
        <v>0.62362700000000004</v>
      </c>
      <c r="L25">
        <f t="shared" si="0"/>
        <v>24.352999999999998</v>
      </c>
      <c r="M25">
        <f t="shared" si="1"/>
        <v>15.209471325999999</v>
      </c>
      <c r="N25" s="9"/>
      <c r="O25" s="22">
        <v>-2.4414100000000001E-2</v>
      </c>
      <c r="P25" s="22">
        <v>96.264600000000002</v>
      </c>
      <c r="Q25" s="22">
        <v>-3.5534700000000002E-2</v>
      </c>
      <c r="R25" s="22">
        <v>15</v>
      </c>
      <c r="S25" s="22">
        <v>-2.4792499999999999E-2</v>
      </c>
      <c r="T25">
        <f t="shared" si="2"/>
        <v>35.534700000000001</v>
      </c>
      <c r="U25">
        <f t="shared" si="3"/>
        <v>-0.86754771927000007</v>
      </c>
      <c r="V25" s="23"/>
      <c r="W25" s="24"/>
      <c r="X25" s="9"/>
      <c r="Y25" s="22">
        <v>0.62454200000000004</v>
      </c>
      <c r="Z25" s="22">
        <v>125.681</v>
      </c>
      <c r="AA25" s="22">
        <v>-2.3584000000000001E-2</v>
      </c>
      <c r="AB25" s="22">
        <v>15</v>
      </c>
      <c r="AC25" s="22">
        <v>0.62365700000000002</v>
      </c>
      <c r="AD25">
        <f t="shared" si="4"/>
        <v>23.584</v>
      </c>
      <c r="AE25">
        <f t="shared" si="5"/>
        <v>14.729198528000001</v>
      </c>
      <c r="AF25" s="9"/>
      <c r="AG25" s="22">
        <v>-2.4414100000000001E-2</v>
      </c>
      <c r="AH25" s="22">
        <v>149.434</v>
      </c>
      <c r="AI25" s="22">
        <v>-3.5507200000000003E-2</v>
      </c>
      <c r="AJ25" s="22">
        <v>15</v>
      </c>
      <c r="AK25" s="22">
        <v>-2.48016E-2</v>
      </c>
      <c r="AL25">
        <f t="shared" si="6"/>
        <v>35.507200000000005</v>
      </c>
      <c r="AM25">
        <f t="shared" si="7"/>
        <v>-0.8668763315200001</v>
      </c>
      <c r="AP25" s="9"/>
      <c r="AQ25" s="22">
        <v>0.62454200000000004</v>
      </c>
      <c r="AR25" s="22">
        <v>171.4</v>
      </c>
      <c r="AS25" s="22">
        <v>-2.3446700000000001E-2</v>
      </c>
      <c r="AT25" s="22">
        <v>15</v>
      </c>
      <c r="AU25" s="22">
        <v>0.62371799999999999</v>
      </c>
      <c r="AV25">
        <f t="shared" si="8"/>
        <v>23.4467</v>
      </c>
      <c r="AW25">
        <f t="shared" si="9"/>
        <v>14.6434489114</v>
      </c>
      <c r="AX25" s="9"/>
      <c r="AY25" s="22">
        <v>-2.4414100000000001E-2</v>
      </c>
      <c r="AZ25" s="22">
        <v>218.67099999999999</v>
      </c>
      <c r="BA25" s="22">
        <v>-3.5574300000000003E-2</v>
      </c>
      <c r="BB25" s="22">
        <v>15</v>
      </c>
      <c r="BC25" s="22">
        <v>-2.4749799999999999E-2</v>
      </c>
      <c r="BD25">
        <f t="shared" si="10"/>
        <v>35.574300000000001</v>
      </c>
      <c r="BE25">
        <f t="shared" si="11"/>
        <v>-0.86851451763000009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49.331299999999999</v>
      </c>
      <c r="I26" s="22">
        <v>-2.5472999999999999E-2</v>
      </c>
      <c r="J26" s="22">
        <v>16</v>
      </c>
      <c r="K26" s="22">
        <v>0.61856100000000003</v>
      </c>
      <c r="L26">
        <f t="shared" si="0"/>
        <v>25.472999999999999</v>
      </c>
      <c r="M26">
        <f t="shared" si="1"/>
        <v>15.780701811</v>
      </c>
      <c r="N26" s="9"/>
      <c r="O26" s="22">
        <v>-1.9378699999999999E-2</v>
      </c>
      <c r="P26" s="22">
        <v>96.274699999999996</v>
      </c>
      <c r="Q26" s="22">
        <v>-3.5531600000000003E-2</v>
      </c>
      <c r="R26" s="22">
        <v>16</v>
      </c>
      <c r="S26" s="22">
        <v>-1.9747899999999999E-2</v>
      </c>
      <c r="T26">
        <f t="shared" si="2"/>
        <v>35.531600000000005</v>
      </c>
      <c r="U26">
        <f t="shared" si="3"/>
        <v>-0.68855621692000002</v>
      </c>
      <c r="V26" s="23"/>
      <c r="W26" s="24"/>
      <c r="X26" s="9"/>
      <c r="Y26" s="22">
        <v>0.61950700000000003</v>
      </c>
      <c r="Z26" s="22">
        <v>125.691</v>
      </c>
      <c r="AA26" s="22">
        <v>-2.4771100000000001E-2</v>
      </c>
      <c r="AB26" s="22">
        <v>16</v>
      </c>
      <c r="AC26" s="22">
        <v>0.61862200000000001</v>
      </c>
      <c r="AD26">
        <f t="shared" si="4"/>
        <v>24.771100000000001</v>
      </c>
      <c r="AE26">
        <f t="shared" si="5"/>
        <v>15.345869847700001</v>
      </c>
      <c r="AF26" s="9"/>
      <c r="AG26" s="22">
        <v>-1.9378699999999999E-2</v>
      </c>
      <c r="AH26" s="22">
        <v>149.44399999999999</v>
      </c>
      <c r="AI26" s="22">
        <v>-3.55042E-2</v>
      </c>
      <c r="AJ26" s="22">
        <v>16</v>
      </c>
      <c r="AK26" s="22">
        <v>-1.9763200000000002E-2</v>
      </c>
      <c r="AL26">
        <f t="shared" si="6"/>
        <v>35.504199999999997</v>
      </c>
      <c r="AM26">
        <f t="shared" si="7"/>
        <v>-0.68802524053999992</v>
      </c>
      <c r="AP26" s="9"/>
      <c r="AQ26" s="22">
        <v>0.61950700000000003</v>
      </c>
      <c r="AR26" s="22">
        <v>171.41</v>
      </c>
      <c r="AS26" s="22">
        <v>-2.4661300000000001E-2</v>
      </c>
      <c r="AT26" s="22">
        <v>16</v>
      </c>
      <c r="AU26" s="22">
        <v>0.61862200000000001</v>
      </c>
      <c r="AV26">
        <f t="shared" si="8"/>
        <v>24.661300000000001</v>
      </c>
      <c r="AW26">
        <f t="shared" si="9"/>
        <v>15.277847979100001</v>
      </c>
      <c r="AX26" s="9"/>
      <c r="AY26" s="22">
        <v>-1.9378699999999999E-2</v>
      </c>
      <c r="AZ26" s="22">
        <v>218.68100000000001</v>
      </c>
      <c r="BA26" s="22">
        <v>-3.5583499999999997E-2</v>
      </c>
      <c r="BB26" s="22">
        <v>16</v>
      </c>
      <c r="BC26" s="22">
        <v>-1.9744899999999999E-2</v>
      </c>
      <c r="BD26">
        <f t="shared" si="10"/>
        <v>35.583499999999994</v>
      </c>
      <c r="BE26">
        <f t="shared" si="11"/>
        <v>-0.68956197144999987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49.341299999999997</v>
      </c>
      <c r="I27" s="22">
        <v>-2.6501500000000001E-2</v>
      </c>
      <c r="J27" s="22">
        <v>17</v>
      </c>
      <c r="K27" s="22">
        <v>0.61349500000000001</v>
      </c>
      <c r="L27">
        <f t="shared" si="0"/>
        <v>26.5015</v>
      </c>
      <c r="M27">
        <f t="shared" si="1"/>
        <v>16.284403206499999</v>
      </c>
      <c r="N27" s="9"/>
      <c r="O27" s="22">
        <v>-1.43433E-2</v>
      </c>
      <c r="P27" s="22">
        <v>96.284700000000001</v>
      </c>
      <c r="Q27" s="22">
        <v>-3.5522499999999999E-2</v>
      </c>
      <c r="R27" s="22">
        <v>17</v>
      </c>
      <c r="S27" s="22">
        <v>-1.46759E-2</v>
      </c>
      <c r="T27">
        <f t="shared" si="2"/>
        <v>35.522500000000001</v>
      </c>
      <c r="U27">
        <f t="shared" si="3"/>
        <v>-0.50950987425000005</v>
      </c>
      <c r="X27" s="9"/>
      <c r="Y27" s="22">
        <v>0.61447099999999999</v>
      </c>
      <c r="Z27" s="22">
        <v>125.70099999999999</v>
      </c>
      <c r="AA27" s="22">
        <v>-2.58636E-2</v>
      </c>
      <c r="AB27" s="22">
        <v>17</v>
      </c>
      <c r="AC27" s="22">
        <v>0.61355599999999999</v>
      </c>
      <c r="AD27">
        <f t="shared" si="4"/>
        <v>25.863600000000002</v>
      </c>
      <c r="AE27">
        <f t="shared" si="5"/>
        <v>15.8924321556</v>
      </c>
      <c r="AF27" s="9"/>
      <c r="AG27" s="22">
        <v>-1.43433E-2</v>
      </c>
      <c r="AH27" s="22">
        <v>149.45400000000001</v>
      </c>
      <c r="AI27" s="22">
        <v>-3.5510300000000002E-2</v>
      </c>
      <c r="AJ27" s="22">
        <v>17</v>
      </c>
      <c r="AK27" s="22">
        <v>-1.4694199999999999E-2</v>
      </c>
      <c r="AL27">
        <f t="shared" si="6"/>
        <v>35.510300000000001</v>
      </c>
      <c r="AM27">
        <f t="shared" si="7"/>
        <v>-0.50933488598999999</v>
      </c>
      <c r="AP27" s="9"/>
      <c r="AQ27" s="22">
        <v>0.61447099999999999</v>
      </c>
      <c r="AR27" s="22">
        <v>171.42</v>
      </c>
      <c r="AS27" s="22">
        <v>-2.5766000000000001E-2</v>
      </c>
      <c r="AT27" s="22">
        <v>17</v>
      </c>
      <c r="AU27" s="22">
        <v>0.61358599999999996</v>
      </c>
      <c r="AV27">
        <f t="shared" si="8"/>
        <v>25.766000000000002</v>
      </c>
      <c r="AW27">
        <f t="shared" si="9"/>
        <v>15.832459786000001</v>
      </c>
      <c r="AX27" s="9"/>
      <c r="AY27" s="22">
        <v>-1.43433E-2</v>
      </c>
      <c r="AZ27" s="22">
        <v>218.691</v>
      </c>
      <c r="BA27" s="22">
        <v>-3.5574300000000003E-2</v>
      </c>
      <c r="BB27" s="22">
        <v>17</v>
      </c>
      <c r="BC27" s="22">
        <v>-1.4727799999999999E-2</v>
      </c>
      <c r="BD27">
        <f t="shared" si="10"/>
        <v>35.574300000000001</v>
      </c>
      <c r="BE27">
        <f t="shared" si="11"/>
        <v>-0.51025285719000002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49.351399999999998</v>
      </c>
      <c r="I28" s="22">
        <v>-2.742E-2</v>
      </c>
      <c r="J28" s="22">
        <v>18</v>
      </c>
      <c r="K28" s="22">
        <v>0.608429</v>
      </c>
      <c r="L28">
        <f t="shared" si="0"/>
        <v>27.42</v>
      </c>
      <c r="M28">
        <f t="shared" si="1"/>
        <v>16.710735119999999</v>
      </c>
      <c r="N28" s="9"/>
      <c r="O28" s="22">
        <v>-9.3078599999999994E-3</v>
      </c>
      <c r="P28" s="22">
        <v>96.294799999999995</v>
      </c>
      <c r="Q28" s="22">
        <v>-3.5516399999999997E-2</v>
      </c>
      <c r="R28" s="22">
        <v>18</v>
      </c>
      <c r="S28" s="22">
        <v>-9.6771200000000009E-3</v>
      </c>
      <c r="T28">
        <f t="shared" si="2"/>
        <v>35.516399999999997</v>
      </c>
      <c r="U28">
        <f t="shared" si="3"/>
        <v>-0.33058167890399998</v>
      </c>
      <c r="X28" s="9"/>
      <c r="Y28" s="22">
        <v>0.60943599999999998</v>
      </c>
      <c r="Z28" s="22">
        <v>125.711</v>
      </c>
      <c r="AA28" s="22">
        <v>-2.68585E-2</v>
      </c>
      <c r="AB28" s="22">
        <v>18</v>
      </c>
      <c r="AC28" s="22">
        <v>0.60852099999999998</v>
      </c>
      <c r="AD28">
        <f t="shared" si="4"/>
        <v>26.858499999999999</v>
      </c>
      <c r="AE28">
        <f t="shared" si="5"/>
        <v>16.368536805999998</v>
      </c>
      <c r="AF28" s="9"/>
      <c r="AG28" s="22">
        <v>-9.3078599999999994E-3</v>
      </c>
      <c r="AH28" s="22">
        <v>149.464</v>
      </c>
      <c r="AI28" s="22">
        <v>-3.5513299999999998E-2</v>
      </c>
      <c r="AJ28" s="22">
        <v>18</v>
      </c>
      <c r="AK28" s="22">
        <v>-9.6282999999999994E-3</v>
      </c>
      <c r="AL28">
        <f t="shared" si="6"/>
        <v>35.513300000000001</v>
      </c>
      <c r="AM28">
        <f t="shared" si="7"/>
        <v>-0.330552824538</v>
      </c>
      <c r="AP28" s="9"/>
      <c r="AQ28" s="22">
        <v>0.60943599999999998</v>
      </c>
      <c r="AR28" s="22">
        <v>171.43</v>
      </c>
      <c r="AS28" s="22">
        <v>-2.6776100000000001E-2</v>
      </c>
      <c r="AT28" s="22">
        <v>18</v>
      </c>
      <c r="AU28" s="22">
        <v>0.60845899999999997</v>
      </c>
      <c r="AV28">
        <f t="shared" si="8"/>
        <v>26.7761</v>
      </c>
      <c r="AW28">
        <f t="shared" si="9"/>
        <v>16.318319279600001</v>
      </c>
      <c r="AX28" s="9"/>
      <c r="AY28" s="22">
        <v>-9.3078599999999994E-3</v>
      </c>
      <c r="AZ28" s="22">
        <v>218.70099999999999</v>
      </c>
      <c r="BA28" s="22">
        <v>-3.55713E-2</v>
      </c>
      <c r="BB28" s="22">
        <v>18</v>
      </c>
      <c r="BC28" s="22">
        <v>-9.6527100000000001E-3</v>
      </c>
      <c r="BD28">
        <f t="shared" si="10"/>
        <v>35.571300000000001</v>
      </c>
      <c r="BE28">
        <f t="shared" si="11"/>
        <v>-0.331092680418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49.361499999999999</v>
      </c>
      <c r="I29" s="22">
        <v>-2.8259300000000001E-2</v>
      </c>
      <c r="J29" s="22">
        <v>19</v>
      </c>
      <c r="K29" s="22">
        <v>0.60336299999999998</v>
      </c>
      <c r="L29">
        <f t="shared" si="0"/>
        <v>28.2593</v>
      </c>
      <c r="M29">
        <f t="shared" si="1"/>
        <v>17.079949179299998</v>
      </c>
      <c r="N29" s="9"/>
      <c r="O29" s="22">
        <v>-4.2724599999999996E-3</v>
      </c>
      <c r="P29" s="22">
        <v>96.304900000000004</v>
      </c>
      <c r="Q29" s="22">
        <v>-3.5501100000000001E-2</v>
      </c>
      <c r="R29" s="22">
        <v>19</v>
      </c>
      <c r="S29" s="22">
        <v>-4.5806900000000001E-3</v>
      </c>
      <c r="T29">
        <f t="shared" si="2"/>
        <v>35.501100000000001</v>
      </c>
      <c r="U29">
        <f t="shared" si="3"/>
        <v>-0.151677029706</v>
      </c>
      <c r="X29" s="9"/>
      <c r="Y29" s="22">
        <v>0.60440099999999997</v>
      </c>
      <c r="Z29" s="22">
        <v>125.721</v>
      </c>
      <c r="AA29" s="22">
        <v>-2.7767900000000002E-2</v>
      </c>
      <c r="AB29" s="22">
        <v>19</v>
      </c>
      <c r="AC29" s="22">
        <v>0.60339399999999999</v>
      </c>
      <c r="AD29">
        <f t="shared" si="4"/>
        <v>27.767900000000001</v>
      </c>
      <c r="AE29">
        <f t="shared" si="5"/>
        <v>16.782946527899998</v>
      </c>
      <c r="AF29" s="9"/>
      <c r="AG29" s="22">
        <v>-4.2724599999999996E-3</v>
      </c>
      <c r="AH29" s="22">
        <v>149.47399999999999</v>
      </c>
      <c r="AI29" s="22">
        <v>-3.5522499999999999E-2</v>
      </c>
      <c r="AJ29" s="22">
        <v>19</v>
      </c>
      <c r="AK29" s="22">
        <v>-4.5959499999999997E-3</v>
      </c>
      <c r="AL29">
        <f t="shared" si="6"/>
        <v>35.522500000000001</v>
      </c>
      <c r="AM29">
        <f t="shared" si="7"/>
        <v>-0.15176846035</v>
      </c>
      <c r="AP29" s="9"/>
      <c r="AQ29" s="22">
        <v>0.60440099999999997</v>
      </c>
      <c r="AR29" s="22">
        <v>171.44</v>
      </c>
      <c r="AS29" s="22">
        <v>-2.7673300000000001E-2</v>
      </c>
      <c r="AT29" s="22">
        <v>19</v>
      </c>
      <c r="AU29" s="22">
        <v>0.60342399999999996</v>
      </c>
      <c r="AV29">
        <f t="shared" si="8"/>
        <v>27.673300000000001</v>
      </c>
      <c r="AW29">
        <f t="shared" si="9"/>
        <v>16.725770193300001</v>
      </c>
      <c r="AX29" s="9"/>
      <c r="AY29" s="22">
        <v>-4.2724599999999996E-3</v>
      </c>
      <c r="AZ29" s="22">
        <v>218.71100000000001</v>
      </c>
      <c r="BA29" s="22">
        <v>-3.55713E-2</v>
      </c>
      <c r="BB29" s="22">
        <v>19</v>
      </c>
      <c r="BC29" s="22">
        <v>-4.6417200000000002E-3</v>
      </c>
      <c r="BD29">
        <f t="shared" si="10"/>
        <v>35.571300000000001</v>
      </c>
      <c r="BE29">
        <f t="shared" si="11"/>
        <v>-0.15197695639799999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49.371600000000001</v>
      </c>
      <c r="I30" s="22">
        <v>-2.90009E-2</v>
      </c>
      <c r="J30" s="22">
        <v>20</v>
      </c>
      <c r="K30" s="22">
        <v>0.59841900000000003</v>
      </c>
      <c r="L30">
        <f t="shared" si="0"/>
        <v>29.000899999999998</v>
      </c>
      <c r="M30">
        <f t="shared" si="1"/>
        <v>17.382124428499999</v>
      </c>
      <c r="N30" s="9"/>
      <c r="O30" s="22">
        <v>7.6293900000000002E-4</v>
      </c>
      <c r="P30" s="22">
        <v>96.314899999999994</v>
      </c>
      <c r="Q30" s="22">
        <v>-3.54767E-2</v>
      </c>
      <c r="R30" s="22">
        <v>20</v>
      </c>
      <c r="S30" s="22">
        <v>4.5471200000000002E-4</v>
      </c>
      <c r="T30">
        <f t="shared" si="2"/>
        <v>35.476700000000001</v>
      </c>
      <c r="U30">
        <f t="shared" si="3"/>
        <v>2.7066558021300001E-2</v>
      </c>
      <c r="X30" s="9"/>
      <c r="Y30" s="22">
        <v>0.59936500000000004</v>
      </c>
      <c r="Z30" s="22">
        <v>125.73099999999999</v>
      </c>
      <c r="AA30" s="22">
        <v>-2.8561400000000001E-2</v>
      </c>
      <c r="AB30" s="22">
        <v>20</v>
      </c>
      <c r="AC30" s="22">
        <v>0.59841900000000003</v>
      </c>
      <c r="AD30">
        <f t="shared" si="4"/>
        <v>28.561399999999999</v>
      </c>
      <c r="AE30">
        <f t="shared" si="5"/>
        <v>17.118703511</v>
      </c>
      <c r="AF30" s="9"/>
      <c r="AG30" s="22">
        <v>7.6293900000000002E-4</v>
      </c>
      <c r="AH30" s="22">
        <v>149.48400000000001</v>
      </c>
      <c r="AI30" s="22">
        <v>-3.5522499999999999E-2</v>
      </c>
      <c r="AJ30" s="22">
        <v>20</v>
      </c>
      <c r="AK30" s="22">
        <v>4.6691899999999999E-4</v>
      </c>
      <c r="AL30">
        <f t="shared" si="6"/>
        <v>35.522500000000001</v>
      </c>
      <c r="AM30">
        <f t="shared" si="7"/>
        <v>2.71015006275E-2</v>
      </c>
      <c r="AP30" s="9"/>
      <c r="AQ30" s="22">
        <v>0.59936500000000004</v>
      </c>
      <c r="AR30" s="22">
        <v>171.45</v>
      </c>
      <c r="AS30" s="22">
        <v>-2.84821E-2</v>
      </c>
      <c r="AT30" s="22">
        <v>20</v>
      </c>
      <c r="AU30" s="22">
        <v>0.59841900000000003</v>
      </c>
      <c r="AV30">
        <f t="shared" si="8"/>
        <v>28.482099999999999</v>
      </c>
      <c r="AW30">
        <f t="shared" si="9"/>
        <v>17.071173866500001</v>
      </c>
      <c r="AX30" s="9"/>
      <c r="AY30" s="22">
        <v>7.6293900000000002E-4</v>
      </c>
      <c r="AZ30" s="22">
        <v>218.721</v>
      </c>
      <c r="BA30" s="22">
        <v>-3.5565199999999998E-2</v>
      </c>
      <c r="BB30" s="22">
        <v>20</v>
      </c>
      <c r="BC30" s="22">
        <v>4.7912600000000002E-4</v>
      </c>
      <c r="BD30">
        <f t="shared" si="10"/>
        <v>35.565199999999997</v>
      </c>
      <c r="BE30">
        <f t="shared" si="11"/>
        <v>2.7134078122799998E-2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49.381599999999999</v>
      </c>
      <c r="I31" s="22">
        <v>-2.96692E-2</v>
      </c>
      <c r="J31" s="22">
        <v>21</v>
      </c>
      <c r="K31" s="22">
        <v>0.59332300000000004</v>
      </c>
      <c r="L31">
        <f t="shared" si="0"/>
        <v>29.6692</v>
      </c>
      <c r="M31">
        <f t="shared" si="1"/>
        <v>17.633295636</v>
      </c>
      <c r="N31" s="9"/>
      <c r="O31" s="22">
        <v>5.7983399999999999E-3</v>
      </c>
      <c r="P31" s="22">
        <v>96.325000000000003</v>
      </c>
      <c r="Q31" s="22">
        <v>-3.5470599999999998E-2</v>
      </c>
      <c r="R31" s="22">
        <v>21</v>
      </c>
      <c r="S31" s="22">
        <v>5.4962199999999996E-3</v>
      </c>
      <c r="T31">
        <f t="shared" si="2"/>
        <v>35.470599999999997</v>
      </c>
      <c r="U31">
        <f t="shared" si="3"/>
        <v>0.20567059880399999</v>
      </c>
      <c r="X31" s="9"/>
      <c r="Y31" s="22">
        <v>0.59433000000000002</v>
      </c>
      <c r="Z31" s="22">
        <v>125.741</v>
      </c>
      <c r="AA31" s="22">
        <v>-2.9281600000000001E-2</v>
      </c>
      <c r="AB31" s="22">
        <v>21</v>
      </c>
      <c r="AC31" s="22">
        <v>0.59323099999999995</v>
      </c>
      <c r="AD31">
        <f t="shared" si="4"/>
        <v>29.281600000000001</v>
      </c>
      <c r="AE31">
        <f t="shared" si="5"/>
        <v>17.402933328</v>
      </c>
      <c r="AF31" s="9"/>
      <c r="AG31" s="22">
        <v>5.7983399999999999E-3</v>
      </c>
      <c r="AH31" s="22">
        <v>149.494</v>
      </c>
      <c r="AI31" s="22">
        <v>-3.5507200000000003E-2</v>
      </c>
      <c r="AJ31" s="22">
        <v>21</v>
      </c>
      <c r="AK31" s="22">
        <v>5.5114700000000001E-3</v>
      </c>
      <c r="AL31">
        <f t="shared" si="6"/>
        <v>35.507200000000005</v>
      </c>
      <c r="AM31">
        <f t="shared" si="7"/>
        <v>0.20588281804800002</v>
      </c>
      <c r="AP31" s="9"/>
      <c r="AQ31" s="22">
        <v>0.59433000000000002</v>
      </c>
      <c r="AR31" s="22">
        <v>171.46</v>
      </c>
      <c r="AS31" s="22">
        <v>-2.9220599999999999E-2</v>
      </c>
      <c r="AT31" s="22">
        <v>21</v>
      </c>
      <c r="AU31" s="22">
        <v>0.59329200000000004</v>
      </c>
      <c r="AV31">
        <f t="shared" si="8"/>
        <v>29.220600000000001</v>
      </c>
      <c r="AW31">
        <f t="shared" si="9"/>
        <v>17.366679198</v>
      </c>
      <c r="AX31" s="9"/>
      <c r="AY31" s="22">
        <v>5.7983399999999999E-3</v>
      </c>
      <c r="AZ31" s="22">
        <v>218.73099999999999</v>
      </c>
      <c r="BA31" s="22">
        <v>-3.5555999999999997E-2</v>
      </c>
      <c r="BB31" s="22">
        <v>21</v>
      </c>
      <c r="BC31" s="22">
        <v>5.5175800000000002E-3</v>
      </c>
      <c r="BD31">
        <f t="shared" si="10"/>
        <v>35.555999999999997</v>
      </c>
      <c r="BE31">
        <f t="shared" si="11"/>
        <v>0.20616577703999997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49.3917</v>
      </c>
      <c r="I32" s="22">
        <v>-3.0258199999999999E-2</v>
      </c>
      <c r="J32" s="22">
        <v>22</v>
      </c>
      <c r="K32" s="22">
        <v>0.588287</v>
      </c>
      <c r="L32">
        <f t="shared" si="0"/>
        <v>30.258199999999999</v>
      </c>
      <c r="M32">
        <f t="shared" si="1"/>
        <v>17.830975710799997</v>
      </c>
      <c r="N32" s="9"/>
      <c r="O32" s="22">
        <v>1.08337E-2</v>
      </c>
      <c r="P32" s="22">
        <v>96.335099999999997</v>
      </c>
      <c r="Q32" s="22">
        <v>-3.5482800000000002E-2</v>
      </c>
      <c r="R32" s="22">
        <v>22</v>
      </c>
      <c r="S32" s="22">
        <v>1.05743E-2</v>
      </c>
      <c r="T32">
        <f t="shared" si="2"/>
        <v>35.482800000000005</v>
      </c>
      <c r="U32">
        <f t="shared" si="3"/>
        <v>0.38441001036000005</v>
      </c>
      <c r="X32" s="9"/>
      <c r="Y32" s="22">
        <v>0.58929399999999998</v>
      </c>
      <c r="Z32" s="22">
        <v>125.751</v>
      </c>
      <c r="AA32" s="22">
        <v>-2.99286E-2</v>
      </c>
      <c r="AB32" s="22">
        <v>22</v>
      </c>
      <c r="AC32" s="22">
        <v>0.588287</v>
      </c>
      <c r="AD32">
        <f t="shared" si="4"/>
        <v>29.928599999999999</v>
      </c>
      <c r="AE32">
        <f t="shared" si="5"/>
        <v>17.636744408399998</v>
      </c>
      <c r="AF32" s="9"/>
      <c r="AG32" s="22">
        <v>1.08337E-2</v>
      </c>
      <c r="AH32" s="22">
        <v>149.50399999999999</v>
      </c>
      <c r="AI32" s="22">
        <v>-3.5501100000000001E-2</v>
      </c>
      <c r="AJ32" s="22">
        <v>22</v>
      </c>
      <c r="AK32" s="22">
        <v>1.0522500000000001E-2</v>
      </c>
      <c r="AL32">
        <f t="shared" si="6"/>
        <v>35.501100000000001</v>
      </c>
      <c r="AM32">
        <f t="shared" si="7"/>
        <v>0.38460826707000001</v>
      </c>
      <c r="AP32" s="9"/>
      <c r="AQ32" s="22">
        <v>0.58929399999999998</v>
      </c>
      <c r="AR32" s="22">
        <v>171.47</v>
      </c>
      <c r="AS32" s="22">
        <v>-2.9879800000000001E-2</v>
      </c>
      <c r="AT32" s="22">
        <v>22</v>
      </c>
      <c r="AU32" s="22">
        <v>0.58831800000000001</v>
      </c>
      <c r="AV32">
        <f t="shared" si="8"/>
        <v>29.879800000000003</v>
      </c>
      <c r="AW32">
        <f t="shared" si="9"/>
        <v>17.607986861200001</v>
      </c>
      <c r="AX32" s="9"/>
      <c r="AY32" s="22">
        <v>1.08337E-2</v>
      </c>
      <c r="AZ32" s="22">
        <v>218.74100000000001</v>
      </c>
      <c r="BA32" s="22">
        <v>-3.5546899999999999E-2</v>
      </c>
      <c r="BB32" s="22">
        <v>22</v>
      </c>
      <c r="BC32" s="22">
        <v>1.0589599999999999E-2</v>
      </c>
      <c r="BD32">
        <f t="shared" si="10"/>
        <v>35.546900000000001</v>
      </c>
      <c r="BE32">
        <f t="shared" si="11"/>
        <v>0.38510445053000003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49.401800000000001</v>
      </c>
      <c r="I33" s="22">
        <v>-3.0828899999999999E-2</v>
      </c>
      <c r="J33" s="22">
        <v>23</v>
      </c>
      <c r="K33" s="22">
        <v>0.58322099999999999</v>
      </c>
      <c r="L33">
        <f t="shared" si="0"/>
        <v>30.828900000000001</v>
      </c>
      <c r="M33">
        <f t="shared" si="1"/>
        <v>18.012062285100001</v>
      </c>
      <c r="N33" s="9"/>
      <c r="O33" s="22">
        <v>1.5869100000000001E-2</v>
      </c>
      <c r="P33" s="22">
        <v>96.345200000000006</v>
      </c>
      <c r="Q33" s="22">
        <v>-3.5479700000000003E-2</v>
      </c>
      <c r="R33" s="22">
        <v>23</v>
      </c>
      <c r="S33" s="22">
        <v>1.5661600000000001E-2</v>
      </c>
      <c r="T33">
        <f t="shared" si="2"/>
        <v>35.479700000000001</v>
      </c>
      <c r="U33">
        <f t="shared" si="3"/>
        <v>0.56303090727000005</v>
      </c>
      <c r="X33" s="9"/>
      <c r="Y33" s="22">
        <v>0.58425899999999997</v>
      </c>
      <c r="Z33" s="22">
        <v>125.761</v>
      </c>
      <c r="AA33" s="22">
        <v>-3.0505399999999998E-2</v>
      </c>
      <c r="AB33" s="22">
        <v>23</v>
      </c>
      <c r="AC33" s="22">
        <v>0.58319100000000001</v>
      </c>
      <c r="AD33">
        <f t="shared" si="4"/>
        <v>30.505399999999998</v>
      </c>
      <c r="AE33">
        <f t="shared" si="5"/>
        <v>17.823054498599998</v>
      </c>
      <c r="AF33" s="9"/>
      <c r="AG33" s="22">
        <v>1.5869100000000001E-2</v>
      </c>
      <c r="AH33" s="22">
        <v>149.51400000000001</v>
      </c>
      <c r="AI33" s="22">
        <v>-3.5498000000000002E-2</v>
      </c>
      <c r="AJ33" s="22">
        <v>23</v>
      </c>
      <c r="AK33" s="22">
        <v>1.5606699999999999E-2</v>
      </c>
      <c r="AL33">
        <f t="shared" si="6"/>
        <v>35.498000000000005</v>
      </c>
      <c r="AM33">
        <f t="shared" si="7"/>
        <v>0.56332131180000011</v>
      </c>
      <c r="AP33" s="9"/>
      <c r="AQ33" s="22">
        <v>0.58425899999999997</v>
      </c>
      <c r="AR33" s="22">
        <v>171.48</v>
      </c>
      <c r="AS33" s="22">
        <v>-3.0490099999999999E-2</v>
      </c>
      <c r="AT33" s="22">
        <v>23</v>
      </c>
      <c r="AU33" s="22">
        <v>0.58322099999999999</v>
      </c>
      <c r="AV33">
        <f t="shared" si="8"/>
        <v>30.490099999999998</v>
      </c>
      <c r="AW33">
        <f t="shared" si="9"/>
        <v>17.814115335899999</v>
      </c>
      <c r="AX33" s="9"/>
      <c r="AY33" s="22">
        <v>1.5869100000000001E-2</v>
      </c>
      <c r="AZ33" s="22">
        <v>218.75200000000001</v>
      </c>
      <c r="BA33" s="22">
        <v>-3.5553000000000001E-2</v>
      </c>
      <c r="BB33" s="22">
        <v>23</v>
      </c>
      <c r="BC33" s="22">
        <v>1.55762E-2</v>
      </c>
      <c r="BD33">
        <f t="shared" si="10"/>
        <v>35.553000000000004</v>
      </c>
      <c r="BE33">
        <f t="shared" si="11"/>
        <v>0.56419411230000005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49.411799999999999</v>
      </c>
      <c r="I34" s="22">
        <v>-3.1329299999999997E-2</v>
      </c>
      <c r="J34" s="22">
        <v>24</v>
      </c>
      <c r="K34" s="22">
        <v>0.57821699999999998</v>
      </c>
      <c r="L34">
        <f t="shared" si="0"/>
        <v>31.329299999999996</v>
      </c>
      <c r="M34">
        <f t="shared" si="1"/>
        <v>18.146682463199998</v>
      </c>
      <c r="N34" s="9"/>
      <c r="O34" s="22">
        <v>2.0904499999999999E-2</v>
      </c>
      <c r="P34" s="22">
        <v>96.355199999999996</v>
      </c>
      <c r="Q34" s="22">
        <v>-3.5482800000000002E-2</v>
      </c>
      <c r="R34" s="22">
        <v>24</v>
      </c>
      <c r="S34" s="22">
        <v>2.0666500000000001E-2</v>
      </c>
      <c r="T34">
        <f t="shared" si="2"/>
        <v>35.482800000000005</v>
      </c>
      <c r="U34">
        <f t="shared" si="3"/>
        <v>0.74175019260000008</v>
      </c>
      <c r="X34" s="9"/>
      <c r="Y34" s="22">
        <v>0.57922399999999996</v>
      </c>
      <c r="Z34" s="22">
        <v>125.771</v>
      </c>
      <c r="AA34" s="22">
        <v>-3.10333E-2</v>
      </c>
      <c r="AB34" s="22">
        <v>24</v>
      </c>
      <c r="AC34" s="22">
        <v>0.578156</v>
      </c>
      <c r="AD34">
        <f t="shared" si="4"/>
        <v>31.033300000000001</v>
      </c>
      <c r="AE34">
        <f t="shared" si="5"/>
        <v>17.975232159200001</v>
      </c>
      <c r="AF34" s="9"/>
      <c r="AG34" s="22">
        <v>2.0904499999999999E-2</v>
      </c>
      <c r="AH34" s="22">
        <v>149.524</v>
      </c>
      <c r="AI34" s="22">
        <v>-3.54919E-2</v>
      </c>
      <c r="AJ34" s="22">
        <v>24</v>
      </c>
      <c r="AK34" s="22">
        <v>2.0608499999999998E-2</v>
      </c>
      <c r="AL34">
        <f t="shared" si="6"/>
        <v>35.491900000000001</v>
      </c>
      <c r="AM34">
        <f t="shared" si="7"/>
        <v>0.74194042355000001</v>
      </c>
      <c r="AP34" s="9"/>
      <c r="AQ34" s="22">
        <v>0.57922399999999996</v>
      </c>
      <c r="AR34" s="22">
        <v>171.49</v>
      </c>
      <c r="AS34" s="22">
        <v>-3.1042500000000001E-2</v>
      </c>
      <c r="AT34" s="22">
        <v>24</v>
      </c>
      <c r="AU34" s="22">
        <v>0.57821699999999998</v>
      </c>
      <c r="AV34">
        <f t="shared" si="8"/>
        <v>31.0425</v>
      </c>
      <c r="AW34">
        <f t="shared" si="9"/>
        <v>17.98056102</v>
      </c>
      <c r="AX34" s="9"/>
      <c r="AY34" s="22">
        <v>2.0904499999999999E-2</v>
      </c>
      <c r="AZ34" s="22">
        <v>218.762</v>
      </c>
      <c r="BA34" s="22">
        <v>-3.5531600000000003E-2</v>
      </c>
      <c r="BB34" s="22">
        <v>24</v>
      </c>
      <c r="BC34" s="22">
        <v>2.0617699999999999E-2</v>
      </c>
      <c r="BD34">
        <f t="shared" si="10"/>
        <v>35.531600000000005</v>
      </c>
      <c r="BE34">
        <f t="shared" si="11"/>
        <v>0.74277033220000011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49.421900000000001</v>
      </c>
      <c r="I35" s="22">
        <v>-3.17688E-2</v>
      </c>
      <c r="J35" s="22">
        <v>25</v>
      </c>
      <c r="K35" s="22">
        <v>0.57311999999999996</v>
      </c>
      <c r="L35">
        <f t="shared" si="0"/>
        <v>31.768799999999999</v>
      </c>
      <c r="M35">
        <f t="shared" si="1"/>
        <v>18.2412637344</v>
      </c>
      <c r="N35" s="9"/>
      <c r="O35" s="22">
        <v>2.5939899999999998E-2</v>
      </c>
      <c r="P35" s="22">
        <v>96.365300000000005</v>
      </c>
      <c r="Q35" s="22">
        <v>-3.54767E-2</v>
      </c>
      <c r="R35" s="22">
        <v>25</v>
      </c>
      <c r="S35" s="22">
        <v>2.5717199999999999E-2</v>
      </c>
      <c r="T35">
        <f t="shared" si="2"/>
        <v>35.476700000000001</v>
      </c>
      <c r="U35">
        <f t="shared" si="3"/>
        <v>0.92026205032999997</v>
      </c>
      <c r="X35" s="9"/>
      <c r="Y35" s="22">
        <v>0.57418800000000003</v>
      </c>
      <c r="Z35" s="22">
        <v>125.78100000000001</v>
      </c>
      <c r="AA35" s="22">
        <v>-3.1503299999999998E-2</v>
      </c>
      <c r="AB35" s="22">
        <v>25</v>
      </c>
      <c r="AC35" s="22">
        <v>0.57318100000000005</v>
      </c>
      <c r="AD35">
        <f t="shared" si="4"/>
        <v>31.503299999999999</v>
      </c>
      <c r="AE35">
        <f t="shared" si="5"/>
        <v>18.088816820400002</v>
      </c>
      <c r="AF35" s="9"/>
      <c r="AG35" s="22">
        <v>2.5939899999999998E-2</v>
      </c>
      <c r="AH35" s="22">
        <v>149.53399999999999</v>
      </c>
      <c r="AI35" s="22">
        <v>-3.5485799999999998E-2</v>
      </c>
      <c r="AJ35" s="22">
        <v>25</v>
      </c>
      <c r="AK35" s="22">
        <v>2.5695800000000001E-2</v>
      </c>
      <c r="AL35">
        <f t="shared" si="6"/>
        <v>35.485799999999998</v>
      </c>
      <c r="AM35">
        <f t="shared" si="7"/>
        <v>0.92049810341999982</v>
      </c>
      <c r="AP35" s="9"/>
      <c r="AQ35" s="22">
        <v>0.57418800000000003</v>
      </c>
      <c r="AR35" s="22">
        <v>171.5</v>
      </c>
      <c r="AS35" s="22">
        <v>-3.1539900000000003E-2</v>
      </c>
      <c r="AT35" s="22">
        <v>25</v>
      </c>
      <c r="AU35" s="22">
        <v>0.57311999999999996</v>
      </c>
      <c r="AV35">
        <f t="shared" si="8"/>
        <v>31.539900000000003</v>
      </c>
      <c r="AW35">
        <f t="shared" si="9"/>
        <v>18.109832101200002</v>
      </c>
      <c r="AX35" s="9"/>
      <c r="AY35" s="22">
        <v>2.5939899999999998E-2</v>
      </c>
      <c r="AZ35" s="22">
        <v>218.77199999999999</v>
      </c>
      <c r="BA35" s="22">
        <v>-3.5516399999999997E-2</v>
      </c>
      <c r="BB35" s="22">
        <v>25</v>
      </c>
      <c r="BC35" s="22">
        <v>2.57019E-2</v>
      </c>
      <c r="BD35">
        <f t="shared" si="10"/>
        <v>35.516399999999997</v>
      </c>
      <c r="BE35">
        <f t="shared" si="11"/>
        <v>0.92129186435999988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49.432000000000002</v>
      </c>
      <c r="I36" s="22">
        <v>-3.2141099999999999E-2</v>
      </c>
      <c r="J36" s="22">
        <v>26</v>
      </c>
      <c r="K36" s="22">
        <v>0.56805399999999995</v>
      </c>
      <c r="L36">
        <f t="shared" si="0"/>
        <v>32.141100000000002</v>
      </c>
      <c r="M36">
        <f t="shared" si="1"/>
        <v>18.293203488300001</v>
      </c>
      <c r="N36" s="9"/>
      <c r="O36" s="22">
        <v>3.0975300000000001E-2</v>
      </c>
      <c r="P36" s="22">
        <v>96.375399999999999</v>
      </c>
      <c r="Q36" s="22">
        <v>-3.5470599999999998E-2</v>
      </c>
      <c r="R36" s="22">
        <v>26</v>
      </c>
      <c r="S36" s="22">
        <v>3.07465E-2</v>
      </c>
      <c r="T36">
        <f t="shared" si="2"/>
        <v>35.470599999999997</v>
      </c>
      <c r="U36">
        <f t="shared" si="3"/>
        <v>1.09871247618</v>
      </c>
      <c r="X36" s="9"/>
      <c r="Y36" s="22">
        <v>0.56915300000000002</v>
      </c>
      <c r="Z36" s="22">
        <v>125.791</v>
      </c>
      <c r="AA36" s="22">
        <v>-3.1942699999999997E-2</v>
      </c>
      <c r="AB36" s="22">
        <v>26</v>
      </c>
      <c r="AC36" s="22">
        <v>0.56808499999999995</v>
      </c>
      <c r="AD36">
        <f t="shared" si="4"/>
        <v>31.942699999999999</v>
      </c>
      <c r="AE36">
        <f t="shared" si="5"/>
        <v>18.180283533099999</v>
      </c>
      <c r="AF36" s="9"/>
      <c r="AG36" s="22">
        <v>3.0975300000000001E-2</v>
      </c>
      <c r="AH36" s="22">
        <v>149.54400000000001</v>
      </c>
      <c r="AI36" s="22">
        <v>-3.5494999999999999E-2</v>
      </c>
      <c r="AJ36" s="22">
        <v>26</v>
      </c>
      <c r="AK36" s="22">
        <v>3.0764799999999998E-2</v>
      </c>
      <c r="AL36">
        <f t="shared" si="6"/>
        <v>35.494999999999997</v>
      </c>
      <c r="AM36">
        <f t="shared" si="7"/>
        <v>1.0994682734999999</v>
      </c>
      <c r="AP36" s="9"/>
      <c r="AQ36" s="22">
        <v>0.56915300000000002</v>
      </c>
      <c r="AR36" s="22">
        <v>171.51</v>
      </c>
      <c r="AS36" s="22">
        <v>-3.1988500000000003E-2</v>
      </c>
      <c r="AT36" s="22">
        <v>26</v>
      </c>
      <c r="AU36" s="22">
        <v>0.56808499999999995</v>
      </c>
      <c r="AV36">
        <f t="shared" si="8"/>
        <v>31.988500000000002</v>
      </c>
      <c r="AW36">
        <f t="shared" si="9"/>
        <v>18.206350740500003</v>
      </c>
      <c r="AX36" s="9"/>
      <c r="AY36" s="22">
        <v>3.0975300000000001E-2</v>
      </c>
      <c r="AZ36" s="22">
        <v>218.78200000000001</v>
      </c>
      <c r="BA36" s="22">
        <v>-3.5501100000000001E-2</v>
      </c>
      <c r="BB36" s="22">
        <v>26</v>
      </c>
      <c r="BC36" s="22">
        <v>3.0752600000000001E-2</v>
      </c>
      <c r="BD36">
        <f t="shared" si="10"/>
        <v>35.501100000000001</v>
      </c>
      <c r="BE36">
        <f t="shared" si="11"/>
        <v>1.0996572228300001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49.442100000000003</v>
      </c>
      <c r="I37" s="22">
        <v>-3.24768E-2</v>
      </c>
      <c r="J37" s="22">
        <v>27</v>
      </c>
      <c r="K37" s="22">
        <v>0.56298800000000004</v>
      </c>
      <c r="L37">
        <f t="shared" si="0"/>
        <v>32.476799999999997</v>
      </c>
      <c r="M37">
        <f t="shared" si="1"/>
        <v>18.320714985599999</v>
      </c>
      <c r="N37" s="9"/>
      <c r="O37" s="22">
        <v>3.60107E-2</v>
      </c>
      <c r="P37" s="22">
        <v>96.385400000000004</v>
      </c>
      <c r="Q37" s="22">
        <v>-3.5461399999999997E-2</v>
      </c>
      <c r="R37" s="22">
        <v>27</v>
      </c>
      <c r="S37" s="22">
        <v>3.5788E-2</v>
      </c>
      <c r="T37">
        <f t="shared" si="2"/>
        <v>35.461399999999998</v>
      </c>
      <c r="U37">
        <f t="shared" si="3"/>
        <v>1.2769898369799999</v>
      </c>
      <c r="X37" s="9"/>
      <c r="Y37" s="22">
        <v>0.56411699999999998</v>
      </c>
      <c r="Z37" s="22">
        <v>125.80200000000001</v>
      </c>
      <c r="AA37" s="22">
        <v>-3.2321200000000001E-2</v>
      </c>
      <c r="AB37" s="22">
        <v>27</v>
      </c>
      <c r="AC37" s="22">
        <v>0.56301900000000005</v>
      </c>
      <c r="AD37">
        <f t="shared" si="4"/>
        <v>32.321200000000005</v>
      </c>
      <c r="AE37">
        <f t="shared" si="5"/>
        <v>18.2329383804</v>
      </c>
      <c r="AF37" s="9"/>
      <c r="AG37" s="22">
        <v>3.60107E-2</v>
      </c>
      <c r="AH37" s="22">
        <v>149.554</v>
      </c>
      <c r="AI37" s="22">
        <v>-3.5513299999999998E-2</v>
      </c>
      <c r="AJ37" s="22">
        <v>27</v>
      </c>
      <c r="AK37" s="22">
        <v>3.5800199999999997E-2</v>
      </c>
      <c r="AL37">
        <f t="shared" si="6"/>
        <v>35.513300000000001</v>
      </c>
      <c r="AM37">
        <f t="shared" si="7"/>
        <v>1.2788587923100001</v>
      </c>
      <c r="AP37" s="9"/>
      <c r="AQ37" s="22">
        <v>0.56411699999999998</v>
      </c>
      <c r="AR37" s="22">
        <v>171.52</v>
      </c>
      <c r="AS37" s="22">
        <v>-3.2376099999999998E-2</v>
      </c>
      <c r="AT37" s="22">
        <v>27</v>
      </c>
      <c r="AU37" s="22">
        <v>0.56304900000000002</v>
      </c>
      <c r="AV37">
        <f t="shared" si="8"/>
        <v>32.376100000000001</v>
      </c>
      <c r="AW37">
        <f t="shared" si="9"/>
        <v>18.2639084037</v>
      </c>
      <c r="AX37" s="9"/>
      <c r="AY37" s="22">
        <v>3.60107E-2</v>
      </c>
      <c r="AZ37" s="22">
        <v>218.792</v>
      </c>
      <c r="BA37" s="22">
        <v>-3.5485799999999998E-2</v>
      </c>
      <c r="BB37" s="22">
        <v>27</v>
      </c>
      <c r="BC37" s="22">
        <v>3.5836800000000002E-2</v>
      </c>
      <c r="BD37">
        <f t="shared" si="10"/>
        <v>35.485799999999998</v>
      </c>
      <c r="BE37">
        <f t="shared" si="11"/>
        <v>1.2778684980599999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49.452100000000002</v>
      </c>
      <c r="I38" s="22">
        <v>-3.2772799999999998E-2</v>
      </c>
      <c r="J38" s="22">
        <v>28</v>
      </c>
      <c r="K38" s="22">
        <v>0.55798300000000001</v>
      </c>
      <c r="L38">
        <f t="shared" si="0"/>
        <v>32.772799999999997</v>
      </c>
      <c r="M38">
        <f t="shared" si="1"/>
        <v>18.322682569599998</v>
      </c>
      <c r="N38" s="9"/>
      <c r="O38" s="22">
        <v>4.1046100000000002E-2</v>
      </c>
      <c r="P38" s="22">
        <v>96.395499999999998</v>
      </c>
      <c r="Q38" s="22">
        <v>-3.5437000000000003E-2</v>
      </c>
      <c r="R38" s="22">
        <v>28</v>
      </c>
      <c r="S38" s="22">
        <v>4.0777599999999997E-2</v>
      </c>
      <c r="T38">
        <f t="shared" si="2"/>
        <v>35.437000000000005</v>
      </c>
      <c r="U38">
        <f t="shared" si="3"/>
        <v>1.4545506457000004</v>
      </c>
      <c r="X38" s="9"/>
      <c r="Y38" s="22">
        <v>0.55908199999999997</v>
      </c>
      <c r="Z38" s="22">
        <v>125.812</v>
      </c>
      <c r="AA38" s="22">
        <v>-3.2650800000000001E-2</v>
      </c>
      <c r="AB38" s="22">
        <v>28</v>
      </c>
      <c r="AC38" s="22">
        <v>0.55798300000000001</v>
      </c>
      <c r="AD38">
        <f t="shared" si="4"/>
        <v>32.650800000000004</v>
      </c>
      <c r="AE38">
        <f t="shared" si="5"/>
        <v>18.254474565600002</v>
      </c>
      <c r="AF38" s="9"/>
      <c r="AG38" s="22">
        <v>4.1046100000000002E-2</v>
      </c>
      <c r="AH38" s="22">
        <v>149.565</v>
      </c>
      <c r="AI38" s="22">
        <v>-3.5513299999999998E-2</v>
      </c>
      <c r="AJ38" s="22">
        <v>28</v>
      </c>
      <c r="AK38" s="22">
        <v>4.0853899999999999E-2</v>
      </c>
      <c r="AL38">
        <f t="shared" si="6"/>
        <v>35.513300000000001</v>
      </c>
      <c r="AM38">
        <f t="shared" si="7"/>
        <v>1.4576824631300001</v>
      </c>
      <c r="AP38" s="9"/>
      <c r="AQ38" s="22">
        <v>0.55908199999999997</v>
      </c>
      <c r="AR38" s="22">
        <v>171.53</v>
      </c>
      <c r="AS38" s="22">
        <v>-3.2714800000000002E-2</v>
      </c>
      <c r="AT38" s="22">
        <v>28</v>
      </c>
      <c r="AU38" s="22">
        <v>0.55807499999999999</v>
      </c>
      <c r="AV38">
        <f t="shared" si="8"/>
        <v>32.714800000000004</v>
      </c>
      <c r="AW38">
        <f t="shared" si="9"/>
        <v>18.290255813600002</v>
      </c>
      <c r="AX38" s="9"/>
      <c r="AY38" s="22">
        <v>4.1046100000000002E-2</v>
      </c>
      <c r="AZ38" s="22">
        <v>218.80199999999999</v>
      </c>
      <c r="BA38" s="22">
        <v>-3.54767E-2</v>
      </c>
      <c r="BB38" s="22">
        <v>28</v>
      </c>
      <c r="BC38" s="22">
        <v>4.0826399999999999E-2</v>
      </c>
      <c r="BD38">
        <f t="shared" si="10"/>
        <v>35.476700000000001</v>
      </c>
      <c r="BE38">
        <f t="shared" si="11"/>
        <v>1.4561801758700001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49.462200000000003</v>
      </c>
      <c r="I39" s="22">
        <v>-3.30475E-2</v>
      </c>
      <c r="J39" s="22">
        <v>29</v>
      </c>
      <c r="K39" s="22">
        <v>0.552979</v>
      </c>
      <c r="L39">
        <f t="shared" si="0"/>
        <v>33.047499999999999</v>
      </c>
      <c r="M39">
        <f t="shared" si="1"/>
        <v>18.309868232499998</v>
      </c>
      <c r="N39" s="9"/>
      <c r="O39" s="22">
        <v>4.6081499999999997E-2</v>
      </c>
      <c r="P39" s="22">
        <v>96.405600000000007</v>
      </c>
      <c r="Q39" s="22">
        <v>-3.5418699999999997E-2</v>
      </c>
      <c r="R39" s="22">
        <v>29</v>
      </c>
      <c r="S39" s="22">
        <v>4.5871000000000002E-2</v>
      </c>
      <c r="T39">
        <f t="shared" si="2"/>
        <v>35.418699999999994</v>
      </c>
      <c r="U39">
        <f t="shared" si="3"/>
        <v>1.6321468240499997</v>
      </c>
      <c r="X39" s="9"/>
      <c r="Y39" s="22">
        <v>0.55404699999999996</v>
      </c>
      <c r="Z39" s="22">
        <v>125.822</v>
      </c>
      <c r="AA39" s="22">
        <v>-3.29254E-2</v>
      </c>
      <c r="AB39" s="22">
        <v>29</v>
      </c>
      <c r="AC39" s="22">
        <v>0.552979</v>
      </c>
      <c r="AD39">
        <f t="shared" si="4"/>
        <v>32.925400000000003</v>
      </c>
      <c r="AE39">
        <f t="shared" si="5"/>
        <v>18.242219093799999</v>
      </c>
      <c r="AF39" s="9"/>
      <c r="AG39" s="22">
        <v>4.6081499999999997E-2</v>
      </c>
      <c r="AH39" s="22">
        <v>149.57499999999999</v>
      </c>
      <c r="AI39" s="22">
        <v>-3.5513299999999998E-2</v>
      </c>
      <c r="AJ39" s="22">
        <v>29</v>
      </c>
      <c r="AK39" s="22">
        <v>4.5867900000000003E-2</v>
      </c>
      <c r="AL39">
        <f t="shared" si="6"/>
        <v>35.513300000000001</v>
      </c>
      <c r="AM39">
        <f t="shared" si="7"/>
        <v>1.63650613395</v>
      </c>
      <c r="AP39" s="9"/>
      <c r="AQ39" s="22">
        <v>0.55404699999999996</v>
      </c>
      <c r="AR39" s="22">
        <v>171.541</v>
      </c>
      <c r="AS39" s="22">
        <v>-3.3020000000000001E-2</v>
      </c>
      <c r="AT39" s="22">
        <v>29</v>
      </c>
      <c r="AU39" s="22">
        <v>0.552979</v>
      </c>
      <c r="AV39">
        <f t="shared" si="8"/>
        <v>33.020000000000003</v>
      </c>
      <c r="AW39">
        <f t="shared" si="9"/>
        <v>18.294631939999999</v>
      </c>
      <c r="AX39" s="9"/>
      <c r="AY39" s="22">
        <v>4.6081499999999997E-2</v>
      </c>
      <c r="AZ39" s="22">
        <v>218.81200000000001</v>
      </c>
      <c r="BA39" s="22">
        <v>-3.5467499999999999E-2</v>
      </c>
      <c r="BB39" s="22">
        <v>29</v>
      </c>
      <c r="BC39" s="22">
        <v>4.5892299999999997E-2</v>
      </c>
      <c r="BD39">
        <f t="shared" si="10"/>
        <v>35.467500000000001</v>
      </c>
      <c r="BE39">
        <f t="shared" si="11"/>
        <v>1.6343956012500001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49.472299999999997</v>
      </c>
      <c r="I40" s="22">
        <v>-3.32977E-2</v>
      </c>
      <c r="J40" s="22">
        <v>30</v>
      </c>
      <c r="K40" s="22">
        <v>0.54797399999999996</v>
      </c>
      <c r="L40">
        <f t="shared" si="0"/>
        <v>33.297699999999999</v>
      </c>
      <c r="M40">
        <f t="shared" si="1"/>
        <v>18.280803574700002</v>
      </c>
      <c r="N40" s="9"/>
      <c r="O40" s="22">
        <v>5.11169E-2</v>
      </c>
      <c r="P40" s="22">
        <v>96.415700000000001</v>
      </c>
      <c r="Q40" s="22">
        <v>-3.5434E-2</v>
      </c>
      <c r="R40" s="22">
        <v>30</v>
      </c>
      <c r="S40" s="22">
        <v>5.0939900000000003E-2</v>
      </c>
      <c r="T40">
        <f t="shared" si="2"/>
        <v>35.433999999999997</v>
      </c>
      <c r="U40">
        <f t="shared" si="3"/>
        <v>1.8112762345999998</v>
      </c>
      <c r="X40" s="9"/>
      <c r="Y40" s="22">
        <v>0.54901100000000003</v>
      </c>
      <c r="Z40" s="22">
        <v>125.83199999999999</v>
      </c>
      <c r="AA40" s="22">
        <v>-3.31696E-2</v>
      </c>
      <c r="AB40" s="22">
        <v>30</v>
      </c>
      <c r="AC40" s="22">
        <v>0.54797399999999996</v>
      </c>
      <c r="AD40">
        <f t="shared" si="4"/>
        <v>33.169600000000003</v>
      </c>
      <c r="AE40">
        <f t="shared" si="5"/>
        <v>18.210475265600003</v>
      </c>
      <c r="AF40" s="9"/>
      <c r="AG40" s="22">
        <v>5.11169E-2</v>
      </c>
      <c r="AH40" s="22">
        <v>149.58500000000001</v>
      </c>
      <c r="AI40" s="22">
        <v>-3.55194E-2</v>
      </c>
      <c r="AJ40" s="22">
        <v>30</v>
      </c>
      <c r="AK40" s="22">
        <v>5.0949099999999997E-2</v>
      </c>
      <c r="AL40">
        <f t="shared" si="6"/>
        <v>35.519399999999997</v>
      </c>
      <c r="AM40">
        <f t="shared" si="7"/>
        <v>1.8156416178599999</v>
      </c>
      <c r="AP40" s="9"/>
      <c r="AQ40" s="22">
        <v>0.54901100000000003</v>
      </c>
      <c r="AR40" s="22">
        <v>171.55099999999999</v>
      </c>
      <c r="AS40" s="22">
        <v>-3.32977E-2</v>
      </c>
      <c r="AT40" s="22">
        <v>30</v>
      </c>
      <c r="AU40" s="22">
        <v>0.54794299999999996</v>
      </c>
      <c r="AV40">
        <f t="shared" si="8"/>
        <v>33.297699999999999</v>
      </c>
      <c r="AW40">
        <f t="shared" si="9"/>
        <v>18.280803574700002</v>
      </c>
      <c r="AX40" s="9"/>
      <c r="AY40" s="22">
        <v>5.11169E-2</v>
      </c>
      <c r="AZ40" s="22">
        <v>218.822</v>
      </c>
      <c r="BA40" s="22">
        <v>-3.5473600000000001E-2</v>
      </c>
      <c r="BB40" s="22">
        <v>30</v>
      </c>
      <c r="BC40" s="22">
        <v>5.0903299999999999E-2</v>
      </c>
      <c r="BD40">
        <f t="shared" si="10"/>
        <v>35.473599999999998</v>
      </c>
      <c r="BE40">
        <f t="shared" si="11"/>
        <v>1.8133004638399999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49.482300000000002</v>
      </c>
      <c r="I41" s="22">
        <v>-3.3505199999999999E-2</v>
      </c>
      <c r="J41" s="22">
        <v>31</v>
      </c>
      <c r="K41" s="22">
        <v>0.54284699999999997</v>
      </c>
      <c r="L41">
        <f t="shared" si="0"/>
        <v>33.505200000000002</v>
      </c>
      <c r="M41">
        <f t="shared" si="1"/>
        <v>18.226024675200001</v>
      </c>
      <c r="N41" s="9"/>
      <c r="O41" s="22">
        <v>5.6152300000000002E-2</v>
      </c>
      <c r="P41" s="22">
        <v>96.425700000000006</v>
      </c>
      <c r="Q41" s="22">
        <v>-3.5452299999999999E-2</v>
      </c>
      <c r="R41" s="22">
        <v>31</v>
      </c>
      <c r="S41" s="22">
        <v>5.5145300000000001E-2</v>
      </c>
      <c r="T41">
        <f t="shared" si="2"/>
        <v>35.452300000000001</v>
      </c>
      <c r="U41">
        <f t="shared" si="3"/>
        <v>1.9907281852900001</v>
      </c>
      <c r="X41" s="9"/>
      <c r="Y41" s="22">
        <v>0.54397600000000002</v>
      </c>
      <c r="Z41" s="22">
        <v>125.842</v>
      </c>
      <c r="AA41" s="22">
        <v>-3.3395399999999999E-2</v>
      </c>
      <c r="AB41" s="22">
        <v>31</v>
      </c>
      <c r="AC41" s="22">
        <v>0.54290799999999995</v>
      </c>
      <c r="AD41">
        <f t="shared" si="4"/>
        <v>33.395400000000002</v>
      </c>
      <c r="AE41">
        <f t="shared" si="5"/>
        <v>18.166296110400001</v>
      </c>
      <c r="AF41" s="9"/>
      <c r="AG41" s="22">
        <v>5.6152300000000002E-2</v>
      </c>
      <c r="AH41" s="22">
        <v>149.595</v>
      </c>
      <c r="AI41" s="22">
        <v>-3.5507200000000003E-2</v>
      </c>
      <c r="AJ41" s="22">
        <v>31</v>
      </c>
      <c r="AK41" s="22">
        <v>5.5175799999999997E-2</v>
      </c>
      <c r="AL41">
        <f t="shared" si="6"/>
        <v>35.507200000000005</v>
      </c>
      <c r="AM41">
        <f t="shared" si="7"/>
        <v>1.9938109465600002</v>
      </c>
      <c r="AP41" s="9"/>
      <c r="AQ41" s="22">
        <v>0.54397600000000002</v>
      </c>
      <c r="AR41" s="22">
        <v>171.56100000000001</v>
      </c>
      <c r="AS41" s="22">
        <v>-3.3535799999999998E-2</v>
      </c>
      <c r="AT41" s="22">
        <v>31</v>
      </c>
      <c r="AU41" s="22">
        <v>0.54284699999999997</v>
      </c>
      <c r="AV41">
        <f t="shared" si="8"/>
        <v>33.535799999999995</v>
      </c>
      <c r="AW41">
        <f t="shared" si="9"/>
        <v>18.242670340799997</v>
      </c>
      <c r="AX41" s="9"/>
      <c r="AY41" s="22">
        <v>5.6152300000000002E-2</v>
      </c>
      <c r="AZ41" s="22">
        <v>218.83199999999999</v>
      </c>
      <c r="BA41" s="22">
        <v>-3.5482800000000002E-2</v>
      </c>
      <c r="BB41" s="22">
        <v>31</v>
      </c>
      <c r="BC41" s="22">
        <v>5.5175799999999997E-2</v>
      </c>
      <c r="BD41">
        <f t="shared" si="10"/>
        <v>35.482800000000005</v>
      </c>
      <c r="BE41">
        <f t="shared" si="11"/>
        <v>1.9924408304400003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49.492400000000004</v>
      </c>
      <c r="I42" s="22">
        <v>-3.3697499999999998E-2</v>
      </c>
      <c r="J42" s="22">
        <v>32</v>
      </c>
      <c r="K42" s="22">
        <v>0.53790300000000002</v>
      </c>
      <c r="L42">
        <f t="shared" si="0"/>
        <v>33.697499999999998</v>
      </c>
      <c r="M42">
        <f t="shared" si="1"/>
        <v>18.160930649999997</v>
      </c>
      <c r="N42" s="9"/>
      <c r="O42" s="22">
        <v>6.1187699999999998E-2</v>
      </c>
      <c r="P42" s="22">
        <v>96.4358</v>
      </c>
      <c r="Q42" s="22">
        <v>-3.5479700000000003E-2</v>
      </c>
      <c r="R42" s="22">
        <v>32</v>
      </c>
      <c r="S42" s="22">
        <v>6.0241700000000002E-2</v>
      </c>
      <c r="T42">
        <f t="shared" si="2"/>
        <v>35.479700000000001</v>
      </c>
      <c r="U42">
        <f t="shared" si="3"/>
        <v>2.1709212396900002</v>
      </c>
      <c r="X42" s="9"/>
      <c r="Y42" s="22">
        <v>0.53893999999999997</v>
      </c>
      <c r="Z42" s="22">
        <v>125.852</v>
      </c>
      <c r="AA42" s="22">
        <v>-3.3584599999999999E-2</v>
      </c>
      <c r="AB42" s="22">
        <v>32</v>
      </c>
      <c r="AC42" s="22">
        <v>0.53784200000000004</v>
      </c>
      <c r="AD42">
        <f t="shared" si="4"/>
        <v>33.584600000000002</v>
      </c>
      <c r="AE42">
        <f t="shared" si="5"/>
        <v>18.100084324000001</v>
      </c>
      <c r="AF42" s="9"/>
      <c r="AG42" s="22">
        <v>6.1187699999999998E-2</v>
      </c>
      <c r="AH42" s="22">
        <v>149.60499999999999</v>
      </c>
      <c r="AI42" s="22">
        <v>-3.54919E-2</v>
      </c>
      <c r="AJ42" s="22">
        <v>32</v>
      </c>
      <c r="AK42" s="22">
        <v>6.0211199999999999E-2</v>
      </c>
      <c r="AL42">
        <f t="shared" si="6"/>
        <v>35.491900000000001</v>
      </c>
      <c r="AM42">
        <f t="shared" si="7"/>
        <v>2.1716677296299998</v>
      </c>
      <c r="AP42" s="9"/>
      <c r="AQ42" s="22">
        <v>0.53893999999999997</v>
      </c>
      <c r="AR42" s="22">
        <v>171.571</v>
      </c>
      <c r="AS42" s="22">
        <v>-3.3749399999999999E-2</v>
      </c>
      <c r="AT42" s="22">
        <v>32</v>
      </c>
      <c r="AU42" s="22">
        <v>0.53784200000000004</v>
      </c>
      <c r="AV42">
        <f t="shared" si="8"/>
        <v>33.749400000000001</v>
      </c>
      <c r="AW42">
        <f t="shared" si="9"/>
        <v>18.188901636000001</v>
      </c>
      <c r="AX42" s="9"/>
      <c r="AY42" s="22">
        <v>6.1187699999999998E-2</v>
      </c>
      <c r="AZ42" s="22">
        <v>218.84200000000001</v>
      </c>
      <c r="BA42" s="22">
        <v>-3.5464500000000003E-2</v>
      </c>
      <c r="BB42" s="22">
        <v>32</v>
      </c>
      <c r="BC42" s="22">
        <v>6.0150099999999998E-2</v>
      </c>
      <c r="BD42">
        <f t="shared" si="10"/>
        <v>35.464500000000001</v>
      </c>
      <c r="BE42">
        <f t="shared" si="11"/>
        <v>2.1699911866499999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49.502499999999998</v>
      </c>
      <c r="I43" s="22">
        <v>-3.3862299999999998E-2</v>
      </c>
      <c r="J43" s="22">
        <v>33</v>
      </c>
      <c r="K43" s="22">
        <v>0.532806</v>
      </c>
      <c r="L43">
        <f t="shared" si="0"/>
        <v>33.862299999999998</v>
      </c>
      <c r="M43">
        <f t="shared" si="1"/>
        <v>18.079251281499996</v>
      </c>
      <c r="N43" s="9"/>
      <c r="O43" s="22">
        <v>6.6223099999999993E-2</v>
      </c>
      <c r="P43" s="22">
        <v>96.445899999999995</v>
      </c>
      <c r="Q43" s="22">
        <v>-3.5479700000000003E-2</v>
      </c>
      <c r="R43" s="22">
        <v>33</v>
      </c>
      <c r="S43" s="22">
        <v>6.5185499999999993E-2</v>
      </c>
      <c r="T43">
        <f t="shared" si="2"/>
        <v>35.479700000000001</v>
      </c>
      <c r="U43">
        <f t="shared" si="3"/>
        <v>2.3495757210699999</v>
      </c>
      <c r="X43" s="9"/>
      <c r="Y43" s="22">
        <v>0.53390499999999996</v>
      </c>
      <c r="Z43" s="22">
        <v>125.86199999999999</v>
      </c>
      <c r="AA43" s="22">
        <v>-3.3767699999999998E-2</v>
      </c>
      <c r="AB43" s="22">
        <v>33</v>
      </c>
      <c r="AC43" s="22">
        <v>0.532806</v>
      </c>
      <c r="AD43">
        <f t="shared" si="4"/>
        <v>33.767699999999998</v>
      </c>
      <c r="AE43">
        <f t="shared" si="5"/>
        <v>18.028743868499998</v>
      </c>
      <c r="AF43" s="9"/>
      <c r="AG43" s="22">
        <v>6.6223099999999993E-2</v>
      </c>
      <c r="AH43" s="22">
        <v>149.61500000000001</v>
      </c>
      <c r="AI43" s="22">
        <v>-3.5498000000000002E-2</v>
      </c>
      <c r="AJ43" s="22">
        <v>33</v>
      </c>
      <c r="AK43" s="22">
        <v>6.5216099999999999E-2</v>
      </c>
      <c r="AL43">
        <f t="shared" si="6"/>
        <v>35.498000000000005</v>
      </c>
      <c r="AM43">
        <f t="shared" si="7"/>
        <v>2.3507876038000002</v>
      </c>
      <c r="AP43" s="9"/>
      <c r="AQ43" s="22">
        <v>0.53390499999999996</v>
      </c>
      <c r="AR43" s="22">
        <v>171.58099999999999</v>
      </c>
      <c r="AS43" s="22">
        <v>-3.3929399999999998E-2</v>
      </c>
      <c r="AT43" s="22">
        <v>33</v>
      </c>
      <c r="AU43" s="22">
        <v>0.53283700000000001</v>
      </c>
      <c r="AV43">
        <f t="shared" si="8"/>
        <v>33.929400000000001</v>
      </c>
      <c r="AW43">
        <f t="shared" si="9"/>
        <v>18.115076306999999</v>
      </c>
      <c r="AX43" s="9"/>
      <c r="AY43" s="22">
        <v>6.6223099999999993E-2</v>
      </c>
      <c r="AZ43" s="22">
        <v>218.852</v>
      </c>
      <c r="BA43" s="22">
        <v>-3.5470599999999998E-2</v>
      </c>
      <c r="BB43" s="22">
        <v>33</v>
      </c>
      <c r="BC43" s="22">
        <v>6.5216099999999999E-2</v>
      </c>
      <c r="BD43">
        <f t="shared" si="10"/>
        <v>35.470599999999997</v>
      </c>
      <c r="BE43">
        <f t="shared" si="11"/>
        <v>2.3489730908599995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49.512599999999999</v>
      </c>
      <c r="I44" s="22">
        <v>-3.4002699999999997E-2</v>
      </c>
      <c r="J44" s="22">
        <v>34</v>
      </c>
      <c r="K44" s="22">
        <v>0.52777099999999999</v>
      </c>
      <c r="L44">
        <f t="shared" si="0"/>
        <v>34.002699999999997</v>
      </c>
      <c r="M44">
        <f t="shared" si="1"/>
        <v>17.983007948999997</v>
      </c>
      <c r="N44" s="9"/>
      <c r="O44" s="22">
        <v>7.1258500000000002E-2</v>
      </c>
      <c r="P44" s="22">
        <v>96.4559</v>
      </c>
      <c r="Q44" s="22">
        <v>-3.54767E-2</v>
      </c>
      <c r="R44" s="22">
        <v>34</v>
      </c>
      <c r="S44" s="22">
        <v>7.03125E-2</v>
      </c>
      <c r="T44">
        <f t="shared" si="2"/>
        <v>35.476700000000001</v>
      </c>
      <c r="U44">
        <f t="shared" si="3"/>
        <v>2.5280164269500003</v>
      </c>
      <c r="X44" s="9"/>
      <c r="Y44" s="22">
        <v>0.52886999999999995</v>
      </c>
      <c r="Z44" s="22">
        <v>125.872</v>
      </c>
      <c r="AA44" s="22">
        <v>-3.3941699999999998E-2</v>
      </c>
      <c r="AB44" s="22">
        <v>34</v>
      </c>
      <c r="AC44" s="22">
        <v>0.52771000000000001</v>
      </c>
      <c r="AD44">
        <f t="shared" si="4"/>
        <v>33.941699999999997</v>
      </c>
      <c r="AE44">
        <f t="shared" si="5"/>
        <v>17.950746878999997</v>
      </c>
      <c r="AF44" s="9"/>
      <c r="AG44" s="22">
        <v>7.1258500000000002E-2</v>
      </c>
      <c r="AH44" s="22">
        <v>149.625</v>
      </c>
      <c r="AI44" s="22">
        <v>-3.5498000000000002E-2</v>
      </c>
      <c r="AJ44" s="22">
        <v>34</v>
      </c>
      <c r="AK44" s="22">
        <v>7.03125E-2</v>
      </c>
      <c r="AL44">
        <f t="shared" si="6"/>
        <v>35.498000000000005</v>
      </c>
      <c r="AM44">
        <f t="shared" si="7"/>
        <v>2.5295342330000006</v>
      </c>
      <c r="AP44" s="9"/>
      <c r="AQ44" s="22">
        <v>0.52886999999999995</v>
      </c>
      <c r="AR44" s="22">
        <v>171.59100000000001</v>
      </c>
      <c r="AS44" s="22">
        <v>-3.4088100000000003E-2</v>
      </c>
      <c r="AT44" s="22">
        <v>34</v>
      </c>
      <c r="AU44" s="22">
        <v>0.52777099999999999</v>
      </c>
      <c r="AV44">
        <f t="shared" si="8"/>
        <v>34.088100000000004</v>
      </c>
      <c r="AW44">
        <f t="shared" si="9"/>
        <v>18.028173447</v>
      </c>
      <c r="AX44" s="9"/>
      <c r="AY44" s="22">
        <v>7.1258500000000002E-2</v>
      </c>
      <c r="AZ44" s="22">
        <v>218.86199999999999</v>
      </c>
      <c r="BA44" s="22">
        <v>-3.5467499999999999E-2</v>
      </c>
      <c r="BB44" s="22">
        <v>34</v>
      </c>
      <c r="BC44" s="22">
        <v>7.0251499999999995E-2</v>
      </c>
      <c r="BD44">
        <f t="shared" si="10"/>
        <v>35.467500000000001</v>
      </c>
      <c r="BE44">
        <f t="shared" si="11"/>
        <v>2.5273608487500003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49.522599999999997</v>
      </c>
      <c r="I45" s="22">
        <v>-3.4133900000000002E-2</v>
      </c>
      <c r="J45" s="22">
        <v>35</v>
      </c>
      <c r="K45" s="22">
        <v>0.52273599999999998</v>
      </c>
      <c r="L45">
        <f t="shared" si="0"/>
        <v>34.133900000000004</v>
      </c>
      <c r="M45">
        <f t="shared" si="1"/>
        <v>17.880497372600004</v>
      </c>
      <c r="N45" s="9"/>
      <c r="O45" s="22">
        <v>7.6293899999999998E-2</v>
      </c>
      <c r="P45" s="22">
        <v>96.465999999999994</v>
      </c>
      <c r="Q45" s="22">
        <v>-3.5485799999999998E-2</v>
      </c>
      <c r="R45" s="22">
        <v>35</v>
      </c>
      <c r="S45" s="22">
        <v>7.5286900000000004E-2</v>
      </c>
      <c r="T45">
        <f t="shared" si="2"/>
        <v>35.485799999999998</v>
      </c>
      <c r="U45">
        <f t="shared" si="3"/>
        <v>2.7073500766199996</v>
      </c>
      <c r="X45" s="9"/>
      <c r="Y45" s="22">
        <v>0.52383400000000002</v>
      </c>
      <c r="Z45" s="22">
        <v>125.88200000000001</v>
      </c>
      <c r="AA45" s="22">
        <v>-3.40851E-2</v>
      </c>
      <c r="AB45" s="22">
        <v>35</v>
      </c>
      <c r="AC45" s="22">
        <v>0.52276599999999995</v>
      </c>
      <c r="AD45">
        <f t="shared" si="4"/>
        <v>34.085099999999997</v>
      </c>
      <c r="AE45">
        <f t="shared" si="5"/>
        <v>17.854934273399998</v>
      </c>
      <c r="AF45" s="9"/>
      <c r="AG45" s="22">
        <v>7.6293899999999998E-2</v>
      </c>
      <c r="AH45" s="22">
        <v>149.63499999999999</v>
      </c>
      <c r="AI45" s="22">
        <v>-3.55042E-2</v>
      </c>
      <c r="AJ45" s="22">
        <v>35</v>
      </c>
      <c r="AK45" s="22">
        <v>7.5347899999999995E-2</v>
      </c>
      <c r="AL45">
        <f t="shared" si="6"/>
        <v>35.504199999999997</v>
      </c>
      <c r="AM45">
        <f t="shared" si="7"/>
        <v>2.7087538843799996</v>
      </c>
      <c r="AP45" s="9"/>
      <c r="AQ45" s="22">
        <v>0.52383400000000002</v>
      </c>
      <c r="AR45" s="22">
        <v>171.601</v>
      </c>
      <c r="AS45" s="22">
        <v>-3.4240699999999999E-2</v>
      </c>
      <c r="AT45" s="22">
        <v>35</v>
      </c>
      <c r="AU45" s="22">
        <v>0.52273599999999998</v>
      </c>
      <c r="AV45">
        <f t="shared" si="8"/>
        <v>34.240699999999997</v>
      </c>
      <c r="AW45">
        <f t="shared" si="9"/>
        <v>17.936442843799998</v>
      </c>
      <c r="AX45" s="9"/>
      <c r="AY45" s="22">
        <v>7.6293899999999998E-2</v>
      </c>
      <c r="AZ45" s="22">
        <v>218.87200000000001</v>
      </c>
      <c r="BA45" s="22">
        <v>-3.5461399999999997E-2</v>
      </c>
      <c r="BB45" s="22">
        <v>35</v>
      </c>
      <c r="BC45" s="22">
        <v>7.5317400000000007E-2</v>
      </c>
      <c r="BD45">
        <f t="shared" si="10"/>
        <v>35.461399999999998</v>
      </c>
      <c r="BE45">
        <f t="shared" si="11"/>
        <v>2.7054885054599995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49.532699999999998</v>
      </c>
      <c r="I46" s="22">
        <v>-3.4240699999999999E-2</v>
      </c>
      <c r="J46" s="22">
        <v>36</v>
      </c>
      <c r="K46" s="22">
        <v>0.51773100000000005</v>
      </c>
      <c r="L46">
        <f t="shared" si="0"/>
        <v>34.240699999999997</v>
      </c>
      <c r="M46">
        <f t="shared" si="1"/>
        <v>17.764040919299998</v>
      </c>
      <c r="N46" s="9"/>
      <c r="O46" s="22">
        <v>8.1329299999999993E-2</v>
      </c>
      <c r="P46" s="22">
        <v>96.476100000000002</v>
      </c>
      <c r="Q46" s="22">
        <v>-3.54767E-2</v>
      </c>
      <c r="R46" s="22">
        <v>36</v>
      </c>
      <c r="S46" s="22">
        <v>8.0444299999999996E-2</v>
      </c>
      <c r="T46">
        <f t="shared" si="2"/>
        <v>35.476700000000001</v>
      </c>
      <c r="U46">
        <f t="shared" si="3"/>
        <v>2.8852951773099997</v>
      </c>
      <c r="X46" s="9"/>
      <c r="Y46" s="22">
        <v>0.51879900000000001</v>
      </c>
      <c r="Z46" s="22">
        <v>125.892</v>
      </c>
      <c r="AA46" s="22">
        <v>-3.42224E-2</v>
      </c>
      <c r="AB46" s="22">
        <v>36</v>
      </c>
      <c r="AC46" s="22">
        <v>0.51763899999999996</v>
      </c>
      <c r="AD46">
        <f t="shared" si="4"/>
        <v>34.2224</v>
      </c>
      <c r="AE46">
        <f t="shared" si="5"/>
        <v>17.754546897600001</v>
      </c>
      <c r="AF46" s="9"/>
      <c r="AG46" s="22">
        <v>8.1329299999999993E-2</v>
      </c>
      <c r="AH46" s="22">
        <v>149.64500000000001</v>
      </c>
      <c r="AI46" s="22">
        <v>-3.5501100000000001E-2</v>
      </c>
      <c r="AJ46" s="22">
        <v>36</v>
      </c>
      <c r="AK46" s="22">
        <v>8.0322299999999999E-2</v>
      </c>
      <c r="AL46">
        <f t="shared" si="6"/>
        <v>35.501100000000001</v>
      </c>
      <c r="AM46">
        <f t="shared" si="7"/>
        <v>2.88727961223</v>
      </c>
      <c r="AP46" s="9"/>
      <c r="AQ46" s="22">
        <v>0.51879900000000001</v>
      </c>
      <c r="AR46" s="22">
        <v>171.61099999999999</v>
      </c>
      <c r="AS46" s="22">
        <v>-3.4356699999999997E-2</v>
      </c>
      <c r="AT46" s="22">
        <v>36</v>
      </c>
      <c r="AU46" s="22">
        <v>0.51773100000000005</v>
      </c>
      <c r="AV46">
        <f t="shared" si="8"/>
        <v>34.356699999999996</v>
      </c>
      <c r="AW46">
        <f t="shared" si="9"/>
        <v>17.8242216033</v>
      </c>
      <c r="AX46" s="9"/>
      <c r="AY46" s="22">
        <v>8.1329299999999993E-2</v>
      </c>
      <c r="AZ46" s="22">
        <v>218.88200000000001</v>
      </c>
      <c r="BA46" s="22">
        <v>-3.5464500000000003E-2</v>
      </c>
      <c r="BB46" s="22">
        <v>36</v>
      </c>
      <c r="BC46" s="22">
        <v>8.0352800000000002E-2</v>
      </c>
      <c r="BD46">
        <f t="shared" si="10"/>
        <v>35.464500000000001</v>
      </c>
      <c r="BE46">
        <f t="shared" si="11"/>
        <v>2.8843029598499998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49.5428</v>
      </c>
      <c r="I47" s="22">
        <v>-3.4347500000000003E-2</v>
      </c>
      <c r="J47" s="22">
        <v>37</v>
      </c>
      <c r="K47" s="22">
        <v>0.51257299999999995</v>
      </c>
      <c r="L47">
        <f t="shared" si="0"/>
        <v>34.347500000000004</v>
      </c>
      <c r="M47">
        <f t="shared" si="1"/>
        <v>17.646474642499999</v>
      </c>
      <c r="N47" s="9"/>
      <c r="O47" s="22">
        <v>8.6364700000000003E-2</v>
      </c>
      <c r="P47" s="22">
        <v>96.486199999999997</v>
      </c>
      <c r="Q47" s="22">
        <v>-3.5479700000000003E-2</v>
      </c>
      <c r="R47" s="22">
        <v>37</v>
      </c>
      <c r="S47" s="22">
        <v>8.5388199999999997E-2</v>
      </c>
      <c r="T47">
        <f t="shared" si="2"/>
        <v>35.479700000000001</v>
      </c>
      <c r="U47">
        <f t="shared" si="3"/>
        <v>3.0641936465900002</v>
      </c>
      <c r="X47" s="9"/>
      <c r="Y47" s="22">
        <v>0.51376299999999997</v>
      </c>
      <c r="Z47" s="22">
        <v>125.902</v>
      </c>
      <c r="AA47" s="22">
        <v>-3.4335299999999999E-2</v>
      </c>
      <c r="AB47" s="22">
        <v>37</v>
      </c>
      <c r="AC47" s="22">
        <v>0.51263400000000003</v>
      </c>
      <c r="AD47">
        <f t="shared" si="4"/>
        <v>34.335299999999997</v>
      </c>
      <c r="AE47">
        <f t="shared" si="5"/>
        <v>17.640206733899998</v>
      </c>
      <c r="AF47" s="9"/>
      <c r="AG47" s="22">
        <v>8.6364700000000003E-2</v>
      </c>
      <c r="AH47" s="22">
        <v>149.655</v>
      </c>
      <c r="AI47" s="22">
        <v>-3.55042E-2</v>
      </c>
      <c r="AJ47" s="22">
        <v>37</v>
      </c>
      <c r="AK47" s="22">
        <v>8.5388199999999997E-2</v>
      </c>
      <c r="AL47">
        <f t="shared" si="6"/>
        <v>35.504199999999997</v>
      </c>
      <c r="AM47">
        <f t="shared" si="7"/>
        <v>3.0663095817399997</v>
      </c>
      <c r="AP47" s="9"/>
      <c r="AQ47" s="22">
        <v>0.51376299999999997</v>
      </c>
      <c r="AR47" s="22">
        <v>171.62100000000001</v>
      </c>
      <c r="AS47" s="22">
        <v>-3.4469600000000003E-2</v>
      </c>
      <c r="AT47" s="22">
        <v>37</v>
      </c>
      <c r="AU47" s="22">
        <v>0.51263400000000003</v>
      </c>
      <c r="AV47">
        <f t="shared" si="8"/>
        <v>34.4696</v>
      </c>
      <c r="AW47">
        <f t="shared" si="9"/>
        <v>17.709205104799999</v>
      </c>
      <c r="AX47" s="9"/>
      <c r="AY47" s="22">
        <v>8.6364700000000003E-2</v>
      </c>
      <c r="AZ47" s="22">
        <v>218.893</v>
      </c>
      <c r="BA47" s="22">
        <v>-3.5479700000000003E-2</v>
      </c>
      <c r="BB47" s="22">
        <v>37</v>
      </c>
      <c r="BC47" s="22">
        <v>8.5388199999999997E-2</v>
      </c>
      <c r="BD47">
        <f t="shared" si="10"/>
        <v>35.479700000000001</v>
      </c>
      <c r="BE47">
        <f t="shared" si="11"/>
        <v>3.0641936465900002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49.552799999999998</v>
      </c>
      <c r="I48" s="22">
        <v>-3.4436000000000001E-2</v>
      </c>
      <c r="J48" s="22">
        <v>38</v>
      </c>
      <c r="K48" s="22">
        <v>0.50759900000000002</v>
      </c>
      <c r="L48">
        <f t="shared" si="0"/>
        <v>34.436</v>
      </c>
      <c r="M48">
        <f t="shared" si="1"/>
        <v>17.518557407999999</v>
      </c>
      <c r="N48" s="9"/>
      <c r="O48" s="22">
        <v>9.1400099999999998E-2</v>
      </c>
      <c r="P48" s="22">
        <v>96.496200000000002</v>
      </c>
      <c r="Q48" s="22">
        <v>-3.5464500000000003E-2</v>
      </c>
      <c r="R48" s="22">
        <v>38</v>
      </c>
      <c r="S48" s="22">
        <v>9.0454099999999996E-2</v>
      </c>
      <c r="T48">
        <f t="shared" si="2"/>
        <v>35.464500000000001</v>
      </c>
      <c r="U48">
        <f t="shared" si="3"/>
        <v>3.24145884645</v>
      </c>
      <c r="X48" s="9"/>
      <c r="Y48" s="22">
        <v>0.50872799999999996</v>
      </c>
      <c r="Z48" s="22">
        <v>125.91200000000001</v>
      </c>
      <c r="AA48" s="22">
        <v>-3.4436000000000001E-2</v>
      </c>
      <c r="AB48" s="22">
        <v>38</v>
      </c>
      <c r="AC48" s="22">
        <v>0.50766</v>
      </c>
      <c r="AD48">
        <f t="shared" si="4"/>
        <v>34.436</v>
      </c>
      <c r="AE48">
        <f t="shared" si="5"/>
        <v>17.518557407999999</v>
      </c>
      <c r="AF48" s="9"/>
      <c r="AG48" s="22">
        <v>9.1400099999999998E-2</v>
      </c>
      <c r="AH48" s="22">
        <v>149.66499999999999</v>
      </c>
      <c r="AI48" s="22">
        <v>-3.5531600000000003E-2</v>
      </c>
      <c r="AJ48" s="22">
        <v>38</v>
      </c>
      <c r="AK48" s="22">
        <v>9.0423600000000007E-2</v>
      </c>
      <c r="AL48">
        <f t="shared" si="6"/>
        <v>35.531600000000005</v>
      </c>
      <c r="AM48">
        <f t="shared" si="7"/>
        <v>3.2475917931600002</v>
      </c>
      <c r="AP48" s="9"/>
      <c r="AQ48" s="22">
        <v>0.50872799999999996</v>
      </c>
      <c r="AR48" s="22">
        <v>171.631</v>
      </c>
      <c r="AS48" s="22">
        <v>-3.4570299999999998E-2</v>
      </c>
      <c r="AT48" s="22">
        <v>38</v>
      </c>
      <c r="AU48" s="22">
        <v>0.50759900000000002</v>
      </c>
      <c r="AV48">
        <f t="shared" si="8"/>
        <v>34.570299999999996</v>
      </c>
      <c r="AW48">
        <f t="shared" si="9"/>
        <v>17.586879578399998</v>
      </c>
      <c r="AX48" s="9"/>
      <c r="AY48" s="22">
        <v>9.1400099999999998E-2</v>
      </c>
      <c r="AZ48" s="22">
        <v>218.90299999999999</v>
      </c>
      <c r="BA48" s="22">
        <v>-3.5479700000000003E-2</v>
      </c>
      <c r="BB48" s="22">
        <v>38</v>
      </c>
      <c r="BC48" s="22">
        <v>9.0423600000000007E-2</v>
      </c>
      <c r="BD48">
        <f t="shared" si="10"/>
        <v>35.479700000000001</v>
      </c>
      <c r="BE48">
        <f t="shared" si="11"/>
        <v>3.2428481279699999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49.562899999999999</v>
      </c>
      <c r="I49" s="22">
        <v>-3.45093E-2</v>
      </c>
      <c r="J49" s="22">
        <v>39</v>
      </c>
      <c r="K49" s="22">
        <v>0.50262499999999999</v>
      </c>
      <c r="L49">
        <f t="shared" si="0"/>
        <v>34.509300000000003</v>
      </c>
      <c r="M49">
        <f t="shared" si="1"/>
        <v>17.382092844900001</v>
      </c>
      <c r="N49" s="9"/>
      <c r="O49" s="22">
        <v>9.6435499999999993E-2</v>
      </c>
      <c r="P49" s="22">
        <v>96.506299999999996</v>
      </c>
      <c r="Q49" s="22">
        <v>-3.5458400000000001E-2</v>
      </c>
      <c r="R49" s="22">
        <v>39</v>
      </c>
      <c r="S49" s="22">
        <v>9.5428499999999999E-2</v>
      </c>
      <c r="T49">
        <f t="shared" si="2"/>
        <v>35.458399999999997</v>
      </c>
      <c r="U49">
        <f t="shared" si="3"/>
        <v>3.4194485331999993</v>
      </c>
      <c r="X49" s="9"/>
      <c r="Y49" s="22">
        <v>0.50369299999999995</v>
      </c>
      <c r="Z49" s="22">
        <v>125.922</v>
      </c>
      <c r="AA49" s="22">
        <v>-3.4527599999999999E-2</v>
      </c>
      <c r="AB49" s="22">
        <v>39</v>
      </c>
      <c r="AC49" s="22">
        <v>0.50253300000000001</v>
      </c>
      <c r="AD49">
        <f t="shared" si="4"/>
        <v>34.5276</v>
      </c>
      <c r="AE49">
        <f t="shared" si="5"/>
        <v>17.391310426799997</v>
      </c>
      <c r="AF49" s="9"/>
      <c r="AG49" s="22">
        <v>9.6435499999999993E-2</v>
      </c>
      <c r="AH49" s="22">
        <v>149.67500000000001</v>
      </c>
      <c r="AI49" s="22">
        <v>-3.5546899999999999E-2</v>
      </c>
      <c r="AJ49" s="22">
        <v>39</v>
      </c>
      <c r="AK49" s="22">
        <v>9.5397899999999994E-2</v>
      </c>
      <c r="AL49">
        <f t="shared" si="6"/>
        <v>35.546900000000001</v>
      </c>
      <c r="AM49">
        <f t="shared" si="7"/>
        <v>3.4279830749499998</v>
      </c>
      <c r="AP49" s="9"/>
      <c r="AQ49" s="22">
        <v>0.50369299999999995</v>
      </c>
      <c r="AR49" s="22">
        <v>171.64099999999999</v>
      </c>
      <c r="AS49" s="22">
        <v>-3.4652700000000002E-2</v>
      </c>
      <c r="AT49" s="22">
        <v>39</v>
      </c>
      <c r="AU49" s="22">
        <v>0.50259399999999999</v>
      </c>
      <c r="AV49">
        <f t="shared" si="8"/>
        <v>34.652700000000003</v>
      </c>
      <c r="AW49">
        <f t="shared" si="9"/>
        <v>17.454322421099999</v>
      </c>
      <c r="AX49" s="9"/>
      <c r="AY49" s="22">
        <v>9.6435499999999993E-2</v>
      </c>
      <c r="AZ49" s="22">
        <v>218.91300000000001</v>
      </c>
      <c r="BA49" s="22">
        <v>-3.54767E-2</v>
      </c>
      <c r="BB49" s="22">
        <v>39</v>
      </c>
      <c r="BC49" s="22">
        <v>9.5428499999999999E-2</v>
      </c>
      <c r="BD49">
        <f t="shared" si="10"/>
        <v>35.476700000000001</v>
      </c>
      <c r="BE49">
        <f t="shared" si="11"/>
        <v>3.42121330285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49.573</v>
      </c>
      <c r="I50" s="22">
        <v>-3.4573399999999997E-2</v>
      </c>
      <c r="J50" s="22">
        <v>40</v>
      </c>
      <c r="K50" s="22">
        <v>0.49762000000000001</v>
      </c>
      <c r="L50">
        <f t="shared" si="0"/>
        <v>34.573399999999999</v>
      </c>
      <c r="M50">
        <f t="shared" si="1"/>
        <v>17.240267923800001</v>
      </c>
      <c r="N50" s="9"/>
      <c r="O50" s="22">
        <v>0.10147100000000001</v>
      </c>
      <c r="P50" s="22">
        <v>96.516400000000004</v>
      </c>
      <c r="Q50" s="22">
        <v>-3.54492E-2</v>
      </c>
      <c r="R50" s="22">
        <v>40</v>
      </c>
      <c r="S50" s="22">
        <v>0.100494</v>
      </c>
      <c r="T50">
        <f t="shared" si="2"/>
        <v>35.449199999999998</v>
      </c>
      <c r="U50">
        <f t="shared" si="3"/>
        <v>3.5970657731999998</v>
      </c>
      <c r="X50" s="9"/>
      <c r="Y50" s="22">
        <v>0.49865700000000002</v>
      </c>
      <c r="Z50" s="22">
        <v>125.932</v>
      </c>
      <c r="AA50" s="22">
        <v>-3.4591700000000003E-2</v>
      </c>
      <c r="AB50" s="22">
        <v>40</v>
      </c>
      <c r="AC50" s="22">
        <v>0.49762000000000001</v>
      </c>
      <c r="AD50">
        <f t="shared" si="4"/>
        <v>34.591700000000003</v>
      </c>
      <c r="AE50">
        <f t="shared" si="5"/>
        <v>17.249393346900003</v>
      </c>
      <c r="AF50" s="9"/>
      <c r="AG50" s="22">
        <v>0.10147100000000001</v>
      </c>
      <c r="AH50" s="22">
        <v>149.685</v>
      </c>
      <c r="AI50" s="22">
        <v>-3.5553000000000001E-2</v>
      </c>
      <c r="AJ50" s="22">
        <v>40</v>
      </c>
      <c r="AK50" s="22">
        <v>0.10040300000000001</v>
      </c>
      <c r="AL50">
        <f t="shared" si="6"/>
        <v>35.553000000000004</v>
      </c>
      <c r="AM50">
        <f t="shared" si="7"/>
        <v>3.6075984630000009</v>
      </c>
      <c r="AP50" s="9"/>
      <c r="AQ50" s="22">
        <v>0.49865700000000002</v>
      </c>
      <c r="AR50" s="22">
        <v>171.65100000000001</v>
      </c>
      <c r="AS50" s="22">
        <v>-3.4738199999999997E-2</v>
      </c>
      <c r="AT50" s="22">
        <v>40</v>
      </c>
      <c r="AU50" s="22">
        <v>0.49755899999999997</v>
      </c>
      <c r="AV50">
        <f t="shared" si="8"/>
        <v>34.738199999999999</v>
      </c>
      <c r="AW50">
        <f t="shared" si="9"/>
        <v>17.322446597399999</v>
      </c>
      <c r="AX50" s="9"/>
      <c r="AY50" s="22">
        <v>0.10147100000000001</v>
      </c>
      <c r="AZ50" s="22">
        <v>218.923</v>
      </c>
      <c r="BA50" s="22">
        <v>-3.5485799999999998E-2</v>
      </c>
      <c r="BB50" s="22">
        <v>40</v>
      </c>
      <c r="BC50" s="22">
        <v>0.100464</v>
      </c>
      <c r="BD50">
        <f t="shared" si="10"/>
        <v>35.485799999999998</v>
      </c>
      <c r="BE50">
        <f t="shared" si="11"/>
        <v>3.6007796118000002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49.583100000000002</v>
      </c>
      <c r="I51" s="22">
        <v>-3.4634400000000003E-2</v>
      </c>
      <c r="J51" s="22">
        <v>41</v>
      </c>
      <c r="K51" s="22">
        <v>0.49252299999999999</v>
      </c>
      <c r="L51">
        <f t="shared" si="0"/>
        <v>34.634399999999999</v>
      </c>
      <c r="M51">
        <f t="shared" si="1"/>
        <v>17.096301796799999</v>
      </c>
      <c r="N51" s="9"/>
      <c r="O51" s="22">
        <v>0.106506</v>
      </c>
      <c r="P51" s="22">
        <v>96.526399999999995</v>
      </c>
      <c r="Q51" s="22">
        <v>-3.54492E-2</v>
      </c>
      <c r="R51" s="22">
        <v>41</v>
      </c>
      <c r="S51" s="22">
        <v>0.10553</v>
      </c>
      <c r="T51">
        <f t="shared" si="2"/>
        <v>35.449199999999998</v>
      </c>
      <c r="U51">
        <f t="shared" si="3"/>
        <v>3.7755524951999999</v>
      </c>
      <c r="X51" s="9"/>
      <c r="Y51" s="22">
        <v>0.49362200000000001</v>
      </c>
      <c r="Z51" s="22">
        <v>125.94199999999999</v>
      </c>
      <c r="AA51" s="22">
        <v>-3.4640499999999998E-2</v>
      </c>
      <c r="AB51" s="22">
        <v>41</v>
      </c>
      <c r="AC51" s="22">
        <v>0.49255399999999999</v>
      </c>
      <c r="AD51">
        <f t="shared" si="4"/>
        <v>34.640499999999996</v>
      </c>
      <c r="AE51">
        <f t="shared" si="5"/>
        <v>17.099312890999997</v>
      </c>
      <c r="AF51" s="9"/>
      <c r="AG51" s="22">
        <v>0.106506</v>
      </c>
      <c r="AH51" s="22">
        <v>149.69499999999999</v>
      </c>
      <c r="AI51" s="22">
        <v>-3.55438E-2</v>
      </c>
      <c r="AJ51" s="22">
        <v>41</v>
      </c>
      <c r="AK51" s="22">
        <v>0.10556</v>
      </c>
      <c r="AL51">
        <f t="shared" si="6"/>
        <v>35.543799999999997</v>
      </c>
      <c r="AM51">
        <f t="shared" si="7"/>
        <v>3.7856279628</v>
      </c>
      <c r="AP51" s="9"/>
      <c r="AQ51" s="22">
        <v>0.49362200000000001</v>
      </c>
      <c r="AR51" s="22">
        <v>171.661</v>
      </c>
      <c r="AS51" s="22">
        <v>-3.4802199999999998E-2</v>
      </c>
      <c r="AT51" s="22">
        <v>41</v>
      </c>
      <c r="AU51" s="22">
        <v>0.49258400000000002</v>
      </c>
      <c r="AV51">
        <f t="shared" si="8"/>
        <v>34.802199999999999</v>
      </c>
      <c r="AW51">
        <f t="shared" si="9"/>
        <v>17.179131568399999</v>
      </c>
      <c r="AX51" s="9"/>
      <c r="AY51" s="22">
        <v>0.106506</v>
      </c>
      <c r="AZ51" s="22">
        <v>218.93299999999999</v>
      </c>
      <c r="BA51" s="22">
        <v>-3.5488899999999997E-2</v>
      </c>
      <c r="BB51" s="22">
        <v>41</v>
      </c>
      <c r="BC51" s="22">
        <v>0.10556</v>
      </c>
      <c r="BD51">
        <f t="shared" si="10"/>
        <v>35.488899999999994</v>
      </c>
      <c r="BE51">
        <f t="shared" si="11"/>
        <v>3.7797807833999997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49.5931</v>
      </c>
      <c r="I52" s="22">
        <v>-3.4683199999999997E-2</v>
      </c>
      <c r="J52" s="22">
        <v>42</v>
      </c>
      <c r="K52" s="22">
        <v>0.48748799999999998</v>
      </c>
      <c r="L52">
        <f t="shared" si="0"/>
        <v>34.683199999999999</v>
      </c>
      <c r="M52">
        <f t="shared" si="1"/>
        <v>16.9457259552</v>
      </c>
      <c r="N52" s="9"/>
      <c r="O52" s="22">
        <v>0.111542</v>
      </c>
      <c r="P52" s="22">
        <v>96.536500000000004</v>
      </c>
      <c r="Q52" s="22">
        <v>-3.5452299999999999E-2</v>
      </c>
      <c r="R52" s="22">
        <v>42</v>
      </c>
      <c r="S52" s="22">
        <v>0.110474</v>
      </c>
      <c r="T52">
        <f t="shared" si="2"/>
        <v>35.452300000000001</v>
      </c>
      <c r="U52">
        <f t="shared" si="3"/>
        <v>3.9544204466000004</v>
      </c>
      <c r="X52" s="9"/>
      <c r="Y52" s="22">
        <v>0.48858600000000002</v>
      </c>
      <c r="Z52" s="22">
        <v>125.953</v>
      </c>
      <c r="AA52" s="22">
        <v>-3.4689299999999999E-2</v>
      </c>
      <c r="AB52" s="22">
        <v>42</v>
      </c>
      <c r="AC52" s="22">
        <v>0.48748799999999998</v>
      </c>
      <c r="AD52">
        <f t="shared" si="4"/>
        <v>34.689299999999996</v>
      </c>
      <c r="AE52">
        <f t="shared" si="5"/>
        <v>16.9487063298</v>
      </c>
      <c r="AF52" s="9"/>
      <c r="AG52" s="22">
        <v>0.111542</v>
      </c>
      <c r="AH52" s="22">
        <v>149.70599999999999</v>
      </c>
      <c r="AI52" s="22">
        <v>-3.55286E-2</v>
      </c>
      <c r="AJ52" s="22">
        <v>42</v>
      </c>
      <c r="AK52" s="22">
        <v>0.110474</v>
      </c>
      <c r="AL52">
        <f t="shared" si="6"/>
        <v>35.528599999999997</v>
      </c>
      <c r="AM52">
        <f t="shared" si="7"/>
        <v>3.9629311011999997</v>
      </c>
      <c r="AP52" s="9"/>
      <c r="AQ52" s="22">
        <v>0.48858600000000002</v>
      </c>
      <c r="AR52" s="22">
        <v>171.67099999999999</v>
      </c>
      <c r="AS52" s="22">
        <v>-3.4845000000000001E-2</v>
      </c>
      <c r="AT52" s="22">
        <v>42</v>
      </c>
      <c r="AU52" s="22">
        <v>0.48754900000000001</v>
      </c>
      <c r="AV52">
        <f t="shared" si="8"/>
        <v>34.844999999999999</v>
      </c>
      <c r="AW52">
        <f t="shared" si="9"/>
        <v>17.024779169999999</v>
      </c>
      <c r="AX52" s="9"/>
      <c r="AY52" s="22">
        <v>0.111542</v>
      </c>
      <c r="AZ52" s="22">
        <v>218.94300000000001</v>
      </c>
      <c r="BA52" s="22">
        <v>-3.5482800000000002E-2</v>
      </c>
      <c r="BB52" s="22">
        <v>42</v>
      </c>
      <c r="BC52" s="22">
        <v>0.110565</v>
      </c>
      <c r="BD52">
        <f t="shared" si="10"/>
        <v>35.482800000000005</v>
      </c>
      <c r="BE52">
        <f t="shared" si="11"/>
        <v>3.9578224776000006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49.603200000000001</v>
      </c>
      <c r="I53" s="22">
        <v>-3.4735099999999998E-2</v>
      </c>
      <c r="J53" s="22">
        <v>43</v>
      </c>
      <c r="K53" s="22">
        <v>0.48245199999999999</v>
      </c>
      <c r="L53">
        <f t="shared" si="0"/>
        <v>34.735099999999996</v>
      </c>
      <c r="M53">
        <f t="shared" si="1"/>
        <v>16.796192340099999</v>
      </c>
      <c r="N53" s="9"/>
      <c r="O53" s="22">
        <v>0.116577</v>
      </c>
      <c r="P53" s="22">
        <v>96.546599999999998</v>
      </c>
      <c r="Q53" s="22">
        <v>-3.54767E-2</v>
      </c>
      <c r="R53" s="22">
        <v>43</v>
      </c>
      <c r="S53" s="22">
        <v>0.115631</v>
      </c>
      <c r="T53">
        <f t="shared" si="2"/>
        <v>35.476700000000001</v>
      </c>
      <c r="U53">
        <f t="shared" si="3"/>
        <v>4.1357672559000003</v>
      </c>
      <c r="X53" s="9"/>
      <c r="Y53" s="22">
        <v>0.48355100000000001</v>
      </c>
      <c r="Z53" s="22">
        <v>125.96299999999999</v>
      </c>
      <c r="AA53" s="22">
        <v>-3.47412E-2</v>
      </c>
      <c r="AB53" s="22">
        <v>43</v>
      </c>
      <c r="AC53" s="22">
        <v>0.48251300000000003</v>
      </c>
      <c r="AD53">
        <f t="shared" si="4"/>
        <v>34.741199999999999</v>
      </c>
      <c r="AE53">
        <f t="shared" si="5"/>
        <v>16.7991420012</v>
      </c>
      <c r="AF53" s="9"/>
      <c r="AG53" s="22">
        <v>0.116577</v>
      </c>
      <c r="AH53" s="22">
        <v>149.71600000000001</v>
      </c>
      <c r="AI53" s="22">
        <v>-3.55194E-2</v>
      </c>
      <c r="AJ53" s="22">
        <v>43</v>
      </c>
      <c r="AK53" s="22">
        <v>0.11557000000000001</v>
      </c>
      <c r="AL53">
        <f t="shared" si="6"/>
        <v>35.519399999999997</v>
      </c>
      <c r="AM53">
        <f t="shared" si="7"/>
        <v>4.1407450937999997</v>
      </c>
      <c r="AP53" s="9"/>
      <c r="AQ53" s="22">
        <v>0.48355100000000001</v>
      </c>
      <c r="AR53" s="22">
        <v>171.68199999999999</v>
      </c>
      <c r="AS53" s="22">
        <v>-3.4887700000000001E-2</v>
      </c>
      <c r="AT53" s="22">
        <v>43</v>
      </c>
      <c r="AU53" s="22">
        <v>0.48242200000000002</v>
      </c>
      <c r="AV53">
        <f t="shared" si="8"/>
        <v>34.887700000000002</v>
      </c>
      <c r="AW53">
        <f t="shared" si="9"/>
        <v>16.869982222700003</v>
      </c>
      <c r="AX53" s="9"/>
      <c r="AY53" s="22">
        <v>0.116577</v>
      </c>
      <c r="AZ53" s="22">
        <v>218.953</v>
      </c>
      <c r="BA53" s="22">
        <v>-3.5494999999999999E-2</v>
      </c>
      <c r="BB53" s="22">
        <v>43</v>
      </c>
      <c r="BC53" s="22">
        <v>0.11557000000000001</v>
      </c>
      <c r="BD53">
        <f t="shared" si="10"/>
        <v>35.494999999999997</v>
      </c>
      <c r="BE53">
        <f t="shared" si="11"/>
        <v>4.1379006149999995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49.613300000000002</v>
      </c>
      <c r="I54" s="22">
        <v>-3.47839E-2</v>
      </c>
      <c r="J54" s="22">
        <v>44</v>
      </c>
      <c r="K54" s="22">
        <v>0.47738599999999998</v>
      </c>
      <c r="L54">
        <f t="shared" si="0"/>
        <v>34.783900000000003</v>
      </c>
      <c r="M54">
        <f t="shared" si="1"/>
        <v>16.644652692400001</v>
      </c>
      <c r="N54" s="9"/>
      <c r="O54" s="22">
        <v>0.121613</v>
      </c>
      <c r="P54" s="22">
        <v>96.556600000000003</v>
      </c>
      <c r="Q54" s="22">
        <v>-3.5482800000000002E-2</v>
      </c>
      <c r="R54" s="22">
        <v>44</v>
      </c>
      <c r="S54" s="22">
        <v>0.120605</v>
      </c>
      <c r="T54">
        <f t="shared" si="2"/>
        <v>35.482800000000005</v>
      </c>
      <c r="U54">
        <f t="shared" si="3"/>
        <v>4.3151697564000004</v>
      </c>
      <c r="X54" s="9"/>
      <c r="Y54" s="22">
        <v>0.478516</v>
      </c>
      <c r="Z54" s="22">
        <v>125.973</v>
      </c>
      <c r="AA54" s="22">
        <v>-3.4786999999999998E-2</v>
      </c>
      <c r="AB54" s="22">
        <v>44</v>
      </c>
      <c r="AC54" s="22">
        <v>0.47738599999999998</v>
      </c>
      <c r="AD54">
        <f t="shared" si="4"/>
        <v>34.786999999999999</v>
      </c>
      <c r="AE54">
        <f t="shared" si="5"/>
        <v>16.646136091999999</v>
      </c>
      <c r="AF54" s="9"/>
      <c r="AG54" s="22">
        <v>0.121613</v>
      </c>
      <c r="AH54" s="22">
        <v>149.726</v>
      </c>
      <c r="AI54" s="22">
        <v>-3.5513299999999998E-2</v>
      </c>
      <c r="AJ54" s="22">
        <v>44</v>
      </c>
      <c r="AK54" s="22">
        <v>0.120667</v>
      </c>
      <c r="AL54">
        <f t="shared" si="6"/>
        <v>35.513300000000001</v>
      </c>
      <c r="AM54">
        <f t="shared" si="7"/>
        <v>4.3188789529000005</v>
      </c>
      <c r="AP54" s="9"/>
      <c r="AQ54" s="22">
        <v>0.478516</v>
      </c>
      <c r="AR54" s="22">
        <v>171.69200000000001</v>
      </c>
      <c r="AS54" s="22">
        <v>-3.4927399999999997E-2</v>
      </c>
      <c r="AT54" s="22">
        <v>44</v>
      </c>
      <c r="AU54" s="22">
        <v>0.47741699999999998</v>
      </c>
      <c r="AV54">
        <f t="shared" si="8"/>
        <v>34.927399999999999</v>
      </c>
      <c r="AW54">
        <f t="shared" si="9"/>
        <v>16.713319738399999</v>
      </c>
      <c r="AX54" s="9"/>
      <c r="AY54" s="22">
        <v>0.121613</v>
      </c>
      <c r="AZ54" s="22">
        <v>218.96299999999999</v>
      </c>
      <c r="BA54" s="22">
        <v>-3.5494999999999999E-2</v>
      </c>
      <c r="BB54" s="22">
        <v>44</v>
      </c>
      <c r="BC54" s="22">
        <v>0.120605</v>
      </c>
      <c r="BD54">
        <f t="shared" si="10"/>
        <v>35.494999999999997</v>
      </c>
      <c r="BE54">
        <f t="shared" si="11"/>
        <v>4.3166534349999992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49.6233</v>
      </c>
      <c r="I55" s="22">
        <v>-3.48206E-2</v>
      </c>
      <c r="J55" s="22">
        <v>45</v>
      </c>
      <c r="K55" s="22">
        <v>0.472412</v>
      </c>
      <c r="L55">
        <f t="shared" si="0"/>
        <v>34.820599999999999</v>
      </c>
      <c r="M55">
        <f t="shared" si="1"/>
        <v>16.486857688000001</v>
      </c>
      <c r="N55" s="9"/>
      <c r="O55" s="22">
        <v>0.12664800000000001</v>
      </c>
      <c r="P55" s="22">
        <v>96.566699999999997</v>
      </c>
      <c r="Q55" s="22">
        <v>-3.5482800000000002E-2</v>
      </c>
      <c r="R55" s="22">
        <v>45</v>
      </c>
      <c r="S55" s="22">
        <v>0.12561</v>
      </c>
      <c r="T55">
        <f t="shared" si="2"/>
        <v>35.482800000000005</v>
      </c>
      <c r="U55">
        <f t="shared" si="3"/>
        <v>4.493825654400001</v>
      </c>
      <c r="X55" s="9"/>
      <c r="Y55" s="22">
        <v>0.47348000000000001</v>
      </c>
      <c r="Z55" s="22">
        <v>125.983</v>
      </c>
      <c r="AA55" s="22">
        <v>-3.4832799999999997E-2</v>
      </c>
      <c r="AB55" s="22">
        <v>45</v>
      </c>
      <c r="AC55" s="22">
        <v>0.47238200000000002</v>
      </c>
      <c r="AD55">
        <f t="shared" si="4"/>
        <v>34.832799999999999</v>
      </c>
      <c r="AE55">
        <f t="shared" si="5"/>
        <v>16.492634144</v>
      </c>
      <c r="AF55" s="9"/>
      <c r="AG55" s="22">
        <v>0.12664800000000001</v>
      </c>
      <c r="AH55" s="22">
        <v>149.73599999999999</v>
      </c>
      <c r="AI55" s="22">
        <v>-3.5510300000000002E-2</v>
      </c>
      <c r="AJ55" s="22">
        <v>45</v>
      </c>
      <c r="AK55" s="22">
        <v>0.125671</v>
      </c>
      <c r="AL55">
        <f t="shared" si="6"/>
        <v>35.510300000000001</v>
      </c>
      <c r="AM55">
        <f t="shared" si="7"/>
        <v>4.4973084744000005</v>
      </c>
      <c r="AP55" s="9"/>
      <c r="AQ55" s="22">
        <v>0.47348000000000001</v>
      </c>
      <c r="AR55" s="22">
        <v>171.702</v>
      </c>
      <c r="AS55" s="22">
        <v>-3.4976199999999999E-2</v>
      </c>
      <c r="AT55" s="22">
        <v>45</v>
      </c>
      <c r="AU55" s="22">
        <v>0.472412</v>
      </c>
      <c r="AV55">
        <f t="shared" si="8"/>
        <v>34.976199999999999</v>
      </c>
      <c r="AW55">
        <f t="shared" si="9"/>
        <v>16.560531176000001</v>
      </c>
      <c r="AX55" s="9"/>
      <c r="AY55" s="22">
        <v>0.12664800000000001</v>
      </c>
      <c r="AZ55" s="22">
        <v>218.97300000000001</v>
      </c>
      <c r="BA55" s="22">
        <v>-3.5498000000000002E-2</v>
      </c>
      <c r="BB55" s="22">
        <v>45</v>
      </c>
      <c r="BC55" s="22">
        <v>0.12561</v>
      </c>
      <c r="BD55">
        <f t="shared" si="10"/>
        <v>35.498000000000005</v>
      </c>
      <c r="BE55">
        <f t="shared" si="11"/>
        <v>4.4957507040000007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49.633400000000002</v>
      </c>
      <c r="I56" s="22">
        <v>-3.4851100000000003E-2</v>
      </c>
      <c r="J56" s="22">
        <v>46</v>
      </c>
      <c r="K56" s="22">
        <v>0.46740700000000002</v>
      </c>
      <c r="L56">
        <f t="shared" si="0"/>
        <v>34.851100000000002</v>
      </c>
      <c r="M56">
        <f t="shared" si="1"/>
        <v>16.3258235395</v>
      </c>
      <c r="N56" s="9"/>
      <c r="O56" s="22">
        <v>0.13168299999999999</v>
      </c>
      <c r="P56" s="22">
        <v>96.576800000000006</v>
      </c>
      <c r="Q56" s="22">
        <v>-3.5470599999999998E-2</v>
      </c>
      <c r="R56" s="22">
        <v>46</v>
      </c>
      <c r="S56" s="22">
        <v>0.13070699999999999</v>
      </c>
      <c r="T56">
        <f t="shared" si="2"/>
        <v>35.470599999999997</v>
      </c>
      <c r="U56">
        <f t="shared" si="3"/>
        <v>4.6708750197999995</v>
      </c>
      <c r="X56" s="9"/>
      <c r="Y56" s="22">
        <v>0.468445</v>
      </c>
      <c r="Z56" s="22">
        <v>125.99299999999999</v>
      </c>
      <c r="AA56" s="22">
        <v>-3.4884600000000002E-2</v>
      </c>
      <c r="AB56" s="22">
        <v>46</v>
      </c>
      <c r="AC56" s="22">
        <v>0.46737699999999999</v>
      </c>
      <c r="AD56">
        <f t="shared" si="4"/>
        <v>34.884599999999999</v>
      </c>
      <c r="AE56">
        <f t="shared" si="5"/>
        <v>16.341516447</v>
      </c>
      <c r="AF56" s="9"/>
      <c r="AG56" s="22">
        <v>0.13168299999999999</v>
      </c>
      <c r="AH56" s="22">
        <v>149.74600000000001</v>
      </c>
      <c r="AI56" s="22">
        <v>-3.5488899999999997E-2</v>
      </c>
      <c r="AJ56" s="22">
        <v>46</v>
      </c>
      <c r="AK56" s="22">
        <v>0.13073699999999999</v>
      </c>
      <c r="AL56">
        <f t="shared" si="6"/>
        <v>35.488899999999994</v>
      </c>
      <c r="AM56">
        <f t="shared" si="7"/>
        <v>4.6732848186999991</v>
      </c>
      <c r="AP56" s="9"/>
      <c r="AQ56" s="22">
        <v>0.468445</v>
      </c>
      <c r="AR56" s="22">
        <v>171.71199999999999</v>
      </c>
      <c r="AS56" s="22">
        <v>-3.5009800000000001E-2</v>
      </c>
      <c r="AT56" s="22">
        <v>46</v>
      </c>
      <c r="AU56" s="22">
        <v>0.46731600000000001</v>
      </c>
      <c r="AV56">
        <f t="shared" si="8"/>
        <v>35.009799999999998</v>
      </c>
      <c r="AW56">
        <f t="shared" si="9"/>
        <v>16.400165761</v>
      </c>
      <c r="AX56" s="9"/>
      <c r="AY56" s="22">
        <v>0.13168299999999999</v>
      </c>
      <c r="AZ56" s="22">
        <v>218.983</v>
      </c>
      <c r="BA56" s="22">
        <v>-3.55042E-2</v>
      </c>
      <c r="BB56" s="22">
        <v>46</v>
      </c>
      <c r="BC56" s="22">
        <v>0.13067599999999999</v>
      </c>
      <c r="BD56">
        <f t="shared" si="10"/>
        <v>35.504199999999997</v>
      </c>
      <c r="BE56">
        <f t="shared" si="11"/>
        <v>4.6752995685999998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49.643500000000003</v>
      </c>
      <c r="I57" s="22">
        <v>-3.48785E-2</v>
      </c>
      <c r="J57" s="22">
        <v>47</v>
      </c>
      <c r="K57" s="22">
        <v>0.46228000000000002</v>
      </c>
      <c r="L57">
        <f t="shared" si="0"/>
        <v>34.878500000000003</v>
      </c>
      <c r="M57">
        <f t="shared" si="1"/>
        <v>16.163010806500001</v>
      </c>
      <c r="N57" s="9"/>
      <c r="O57" s="22">
        <v>0.13671900000000001</v>
      </c>
      <c r="P57" s="22">
        <v>96.5869</v>
      </c>
      <c r="Q57" s="22">
        <v>-3.5455300000000002E-2</v>
      </c>
      <c r="R57" s="22">
        <v>47</v>
      </c>
      <c r="S57" s="22">
        <v>0.135712</v>
      </c>
      <c r="T57">
        <f t="shared" si="2"/>
        <v>35.455300000000001</v>
      </c>
      <c r="U57">
        <f t="shared" si="3"/>
        <v>4.8474131607000004</v>
      </c>
      <c r="X57" s="9"/>
      <c r="Y57" s="22">
        <v>0.46340900000000002</v>
      </c>
      <c r="Z57" s="22">
        <v>126.003</v>
      </c>
      <c r="AA57" s="22">
        <v>-3.49304E-2</v>
      </c>
      <c r="AB57" s="22">
        <v>47</v>
      </c>
      <c r="AC57" s="22">
        <v>0.462341</v>
      </c>
      <c r="AD57">
        <f t="shared" si="4"/>
        <v>34.930399999999999</v>
      </c>
      <c r="AE57">
        <f t="shared" si="5"/>
        <v>16.1870617336</v>
      </c>
      <c r="AF57" s="9"/>
      <c r="AG57" s="22">
        <v>0.13671900000000001</v>
      </c>
      <c r="AH57" s="22">
        <v>149.756</v>
      </c>
      <c r="AI57" s="22">
        <v>-3.54767E-2</v>
      </c>
      <c r="AJ57" s="22">
        <v>47</v>
      </c>
      <c r="AK57" s="22">
        <v>0.135681</v>
      </c>
      <c r="AL57">
        <f t="shared" si="6"/>
        <v>35.476700000000001</v>
      </c>
      <c r="AM57">
        <f t="shared" si="7"/>
        <v>4.8503389473</v>
      </c>
      <c r="AP57" s="9"/>
      <c r="AQ57" s="22">
        <v>0.46340900000000002</v>
      </c>
      <c r="AR57" s="22">
        <v>171.72200000000001</v>
      </c>
      <c r="AS57" s="22">
        <v>-3.5021999999999998E-2</v>
      </c>
      <c r="AT57" s="22">
        <v>47</v>
      </c>
      <c r="AU57" s="22">
        <v>0.46231100000000003</v>
      </c>
      <c r="AV57">
        <f t="shared" si="8"/>
        <v>35.021999999999998</v>
      </c>
      <c r="AW57">
        <f t="shared" si="9"/>
        <v>16.229509998000001</v>
      </c>
      <c r="AX57" s="9"/>
      <c r="AY57" s="22">
        <v>0.13671900000000001</v>
      </c>
      <c r="AZ57" s="22">
        <v>218.99299999999999</v>
      </c>
      <c r="BA57" s="22">
        <v>-3.5494999999999999E-2</v>
      </c>
      <c r="BB57" s="22">
        <v>47</v>
      </c>
      <c r="BC57" s="22">
        <v>0.135742</v>
      </c>
      <c r="BD57">
        <f t="shared" si="10"/>
        <v>35.494999999999997</v>
      </c>
      <c r="BE57">
        <f t="shared" si="11"/>
        <v>4.8528409049999999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49.653500000000001</v>
      </c>
      <c r="I58" s="22">
        <v>-3.4899899999999998E-2</v>
      </c>
      <c r="J58" s="22">
        <v>48</v>
      </c>
      <c r="K58" s="22">
        <v>0.45727499999999999</v>
      </c>
      <c r="L58">
        <f t="shared" si="0"/>
        <v>34.899899999999995</v>
      </c>
      <c r="M58">
        <f t="shared" si="1"/>
        <v>15.997206762599998</v>
      </c>
      <c r="N58" s="9"/>
      <c r="O58" s="22">
        <v>0.14175399999999999</v>
      </c>
      <c r="P58" s="22">
        <v>96.596900000000005</v>
      </c>
      <c r="Q58" s="22">
        <v>-3.5427899999999998E-2</v>
      </c>
      <c r="R58" s="22">
        <v>48</v>
      </c>
      <c r="S58" s="22">
        <v>0.14074700000000001</v>
      </c>
      <c r="T58">
        <f t="shared" si="2"/>
        <v>35.427900000000001</v>
      </c>
      <c r="U58">
        <f t="shared" si="3"/>
        <v>5.0220465365999996</v>
      </c>
      <c r="X58" s="9"/>
      <c r="Y58" s="22">
        <v>0.458374</v>
      </c>
      <c r="Z58" s="22">
        <v>126.01300000000001</v>
      </c>
      <c r="AA58" s="22">
        <v>-3.4960900000000003E-2</v>
      </c>
      <c r="AB58" s="22">
        <v>48</v>
      </c>
      <c r="AC58" s="22">
        <v>0.45727499999999999</v>
      </c>
      <c r="AD58">
        <f t="shared" si="4"/>
        <v>34.960900000000002</v>
      </c>
      <c r="AE58">
        <f t="shared" si="5"/>
        <v>16.025167576600001</v>
      </c>
      <c r="AF58" s="9"/>
      <c r="AG58" s="22">
        <v>0.14175399999999999</v>
      </c>
      <c r="AH58" s="22">
        <v>149.76599999999999</v>
      </c>
      <c r="AI58" s="22">
        <v>-3.5467499999999999E-2</v>
      </c>
      <c r="AJ58" s="22">
        <v>48</v>
      </c>
      <c r="AK58" s="22">
        <v>0.14071700000000001</v>
      </c>
      <c r="AL58">
        <f t="shared" si="6"/>
        <v>35.467500000000001</v>
      </c>
      <c r="AM58">
        <f t="shared" si="7"/>
        <v>5.0276599949999996</v>
      </c>
      <c r="AP58" s="9"/>
      <c r="AQ58" s="22">
        <v>0.458374</v>
      </c>
      <c r="AR58" s="22">
        <v>171.732</v>
      </c>
      <c r="AS58" s="22">
        <v>-3.50281E-2</v>
      </c>
      <c r="AT58" s="22">
        <v>48</v>
      </c>
      <c r="AU58" s="22">
        <v>0.45733600000000002</v>
      </c>
      <c r="AV58">
        <f t="shared" si="8"/>
        <v>35.028100000000002</v>
      </c>
      <c r="AW58">
        <f t="shared" si="9"/>
        <v>16.055970309400003</v>
      </c>
      <c r="AX58" s="9"/>
      <c r="AY58" s="22">
        <v>0.14175399999999999</v>
      </c>
      <c r="AZ58" s="22">
        <v>219.00299999999999</v>
      </c>
      <c r="BA58" s="22">
        <v>-3.5498000000000002E-2</v>
      </c>
      <c r="BB58" s="22">
        <v>48</v>
      </c>
      <c r="BC58" s="22">
        <v>0.14080799999999999</v>
      </c>
      <c r="BD58">
        <f t="shared" si="10"/>
        <v>35.498000000000005</v>
      </c>
      <c r="BE58">
        <f t="shared" si="11"/>
        <v>5.0319834920000002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49.663600000000002</v>
      </c>
      <c r="I59" s="22">
        <v>-3.49304E-2</v>
      </c>
      <c r="J59" s="22">
        <v>49</v>
      </c>
      <c r="K59" s="22">
        <v>0.45227099999999998</v>
      </c>
      <c r="L59">
        <f t="shared" si="0"/>
        <v>34.930399999999999</v>
      </c>
      <c r="M59">
        <f t="shared" si="1"/>
        <v>15.835312605599999</v>
      </c>
      <c r="N59" s="9"/>
      <c r="O59" s="22">
        <v>0.14679</v>
      </c>
      <c r="P59" s="22">
        <v>96.606999999999999</v>
      </c>
      <c r="Q59" s="22">
        <v>-3.5412600000000002E-2</v>
      </c>
      <c r="R59" s="22">
        <v>49</v>
      </c>
      <c r="S59" s="22">
        <v>0.145844</v>
      </c>
      <c r="T59">
        <f t="shared" si="2"/>
        <v>35.412600000000005</v>
      </c>
      <c r="U59">
        <f t="shared" si="3"/>
        <v>5.1982155540000008</v>
      </c>
      <c r="X59" s="9"/>
      <c r="Y59" s="22">
        <v>0.45333899999999999</v>
      </c>
      <c r="Z59" s="22">
        <v>126.023</v>
      </c>
      <c r="AA59" s="22">
        <v>-3.4976199999999999E-2</v>
      </c>
      <c r="AB59" s="22">
        <v>49</v>
      </c>
      <c r="AC59" s="22">
        <v>0.452179</v>
      </c>
      <c r="AD59">
        <f t="shared" si="4"/>
        <v>34.976199999999999</v>
      </c>
      <c r="AE59">
        <f t="shared" si="5"/>
        <v>15.856075531799998</v>
      </c>
      <c r="AF59" s="9"/>
      <c r="AG59" s="22">
        <v>0.14679</v>
      </c>
      <c r="AH59" s="22">
        <v>149.77600000000001</v>
      </c>
      <c r="AI59" s="22">
        <v>-3.5458400000000001E-2</v>
      </c>
      <c r="AJ59" s="22">
        <v>49</v>
      </c>
      <c r="AK59" s="22">
        <v>0.145813</v>
      </c>
      <c r="AL59">
        <f t="shared" si="6"/>
        <v>35.458399999999997</v>
      </c>
      <c r="AM59">
        <f t="shared" si="7"/>
        <v>5.2049385359999993</v>
      </c>
      <c r="AP59" s="9"/>
      <c r="AQ59" s="22">
        <v>0.45333899999999999</v>
      </c>
      <c r="AR59" s="22">
        <v>171.74199999999999</v>
      </c>
      <c r="AS59" s="22">
        <v>-3.5046399999999998E-2</v>
      </c>
      <c r="AT59" s="22">
        <v>49</v>
      </c>
      <c r="AU59" s="22">
        <v>0.45227099999999998</v>
      </c>
      <c r="AV59">
        <f t="shared" si="8"/>
        <v>35.046399999999998</v>
      </c>
      <c r="AW59">
        <f t="shared" si="9"/>
        <v>15.8878999296</v>
      </c>
      <c r="AX59" s="9"/>
      <c r="AY59" s="22">
        <v>0.14679</v>
      </c>
      <c r="AZ59" s="22">
        <v>219.01300000000001</v>
      </c>
      <c r="BA59" s="22">
        <v>-3.5488899999999997E-2</v>
      </c>
      <c r="BB59" s="22">
        <v>49</v>
      </c>
      <c r="BC59" s="22">
        <v>0.145813</v>
      </c>
      <c r="BD59">
        <f t="shared" si="10"/>
        <v>35.488899999999994</v>
      </c>
      <c r="BE59">
        <f t="shared" si="11"/>
        <v>5.2094156309999988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49.673699999999997</v>
      </c>
      <c r="I60" s="22">
        <v>-3.4954800000000001E-2</v>
      </c>
      <c r="J60" s="22">
        <v>50</v>
      </c>
      <c r="K60" s="22">
        <v>0.44720500000000002</v>
      </c>
      <c r="L60">
        <f t="shared" si="0"/>
        <v>34.954799999999999</v>
      </c>
      <c r="M60">
        <f t="shared" si="1"/>
        <v>15.6703417044</v>
      </c>
      <c r="N60" s="9"/>
      <c r="O60" s="22">
        <v>0.15182499999999999</v>
      </c>
      <c r="P60" s="22">
        <v>96.617099999999994</v>
      </c>
      <c r="Q60" s="22">
        <v>-3.5415599999999998E-2</v>
      </c>
      <c r="R60" s="22">
        <v>50</v>
      </c>
      <c r="S60" s="22">
        <v>0.150757</v>
      </c>
      <c r="T60">
        <f t="shared" si="2"/>
        <v>35.415599999999998</v>
      </c>
      <c r="U60">
        <f t="shared" si="3"/>
        <v>5.3769734699999994</v>
      </c>
      <c r="X60" s="9"/>
      <c r="Y60" s="22">
        <v>0.44830300000000001</v>
      </c>
      <c r="Z60" s="22">
        <v>126.033</v>
      </c>
      <c r="AA60" s="22">
        <v>-3.4976199999999999E-2</v>
      </c>
      <c r="AB60" s="22">
        <v>50</v>
      </c>
      <c r="AC60" s="22">
        <v>0.44720500000000002</v>
      </c>
      <c r="AD60">
        <f t="shared" si="4"/>
        <v>34.976199999999999</v>
      </c>
      <c r="AE60">
        <f t="shared" si="5"/>
        <v>15.679935388599999</v>
      </c>
      <c r="AF60" s="9"/>
      <c r="AG60" s="22">
        <v>0.15182499999999999</v>
      </c>
      <c r="AH60" s="22">
        <v>149.786</v>
      </c>
      <c r="AI60" s="22">
        <v>-3.5467499999999999E-2</v>
      </c>
      <c r="AJ60" s="22">
        <v>50</v>
      </c>
      <c r="AK60" s="22">
        <v>0.15081800000000001</v>
      </c>
      <c r="AL60">
        <f t="shared" si="6"/>
        <v>35.467500000000001</v>
      </c>
      <c r="AM60">
        <f t="shared" si="7"/>
        <v>5.3848531875000001</v>
      </c>
      <c r="AP60" s="9"/>
      <c r="AQ60" s="22">
        <v>0.44830300000000001</v>
      </c>
      <c r="AR60" s="22">
        <v>171.75200000000001</v>
      </c>
      <c r="AS60" s="22">
        <v>-3.5064699999999997E-2</v>
      </c>
      <c r="AT60" s="22">
        <v>50</v>
      </c>
      <c r="AU60" s="22">
        <v>0.44720500000000002</v>
      </c>
      <c r="AV60">
        <f t="shared" si="8"/>
        <v>35.064699999999995</v>
      </c>
      <c r="AW60">
        <f t="shared" si="9"/>
        <v>15.719610204099999</v>
      </c>
      <c r="AX60" s="9"/>
      <c r="AY60" s="22">
        <v>0.15182499999999999</v>
      </c>
      <c r="AZ60" s="22">
        <v>219.023</v>
      </c>
      <c r="BA60" s="22">
        <v>-3.5479700000000003E-2</v>
      </c>
      <c r="BB60" s="22">
        <v>50</v>
      </c>
      <c r="BC60" s="22">
        <v>0.15084800000000001</v>
      </c>
      <c r="BD60">
        <f t="shared" si="10"/>
        <v>35.479700000000001</v>
      </c>
      <c r="BE60">
        <f t="shared" si="11"/>
        <v>5.3867054524999993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49.683799999999998</v>
      </c>
      <c r="I61" s="22">
        <v>-3.49731E-2</v>
      </c>
      <c r="J61" s="22">
        <v>51</v>
      </c>
      <c r="K61" s="22">
        <v>0.44219999999999998</v>
      </c>
      <c r="L61">
        <f t="shared" si="0"/>
        <v>34.973100000000002</v>
      </c>
      <c r="M61">
        <f t="shared" si="1"/>
        <v>15.502456090800001</v>
      </c>
      <c r="N61" s="9"/>
      <c r="O61" s="22">
        <v>0.15686</v>
      </c>
      <c r="P61" s="22">
        <v>96.627099999999999</v>
      </c>
      <c r="Q61" s="22">
        <v>-3.5424799999999999E-2</v>
      </c>
      <c r="R61" s="22">
        <v>51</v>
      </c>
      <c r="S61" s="22">
        <v>0.15573100000000001</v>
      </c>
      <c r="T61">
        <f t="shared" si="2"/>
        <v>35.424799999999998</v>
      </c>
      <c r="U61">
        <f t="shared" si="3"/>
        <v>5.5567341279999996</v>
      </c>
      <c r="X61" s="9"/>
      <c r="Y61" s="22">
        <v>0.443268</v>
      </c>
      <c r="Z61" s="22">
        <v>126.04300000000001</v>
      </c>
      <c r="AA61" s="22">
        <v>-3.4976199999999999E-2</v>
      </c>
      <c r="AB61" s="22">
        <v>51</v>
      </c>
      <c r="AC61" s="22">
        <v>0.44223000000000001</v>
      </c>
      <c r="AD61">
        <f t="shared" si="4"/>
        <v>34.976199999999999</v>
      </c>
      <c r="AE61">
        <f t="shared" si="5"/>
        <v>15.503830221599999</v>
      </c>
      <c r="AF61" s="9"/>
      <c r="AG61" s="22">
        <v>0.15686</v>
      </c>
      <c r="AH61" s="22">
        <v>149.79599999999999</v>
      </c>
      <c r="AI61" s="22">
        <v>-3.5455300000000002E-2</v>
      </c>
      <c r="AJ61" s="22">
        <v>51</v>
      </c>
      <c r="AK61" s="22">
        <v>0.15588399999999999</v>
      </c>
      <c r="AL61">
        <f t="shared" si="6"/>
        <v>35.455300000000001</v>
      </c>
      <c r="AM61">
        <f t="shared" si="7"/>
        <v>5.5615183579999998</v>
      </c>
      <c r="AP61" s="9"/>
      <c r="AQ61" s="22">
        <v>0.443268</v>
      </c>
      <c r="AR61" s="22">
        <v>171.762</v>
      </c>
      <c r="AS61" s="22">
        <v>-3.5086100000000002E-2</v>
      </c>
      <c r="AT61" s="22">
        <v>51</v>
      </c>
      <c r="AU61" s="22">
        <v>0.44223000000000001</v>
      </c>
      <c r="AV61">
        <f t="shared" si="8"/>
        <v>35.086100000000002</v>
      </c>
      <c r="AW61">
        <f t="shared" si="9"/>
        <v>15.552545374800001</v>
      </c>
      <c r="AX61" s="9"/>
      <c r="AY61" s="22">
        <v>0.15686</v>
      </c>
      <c r="AZ61" s="22">
        <v>219.03299999999999</v>
      </c>
      <c r="BA61" s="22">
        <v>-3.5455300000000002E-2</v>
      </c>
      <c r="BB61" s="22">
        <v>51</v>
      </c>
      <c r="BC61" s="22">
        <v>0.15579200000000001</v>
      </c>
      <c r="BD61">
        <f t="shared" si="10"/>
        <v>35.455300000000001</v>
      </c>
      <c r="BE61">
        <f t="shared" si="11"/>
        <v>5.5615183579999998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49.693800000000003</v>
      </c>
      <c r="I62" s="22">
        <v>-3.5009800000000001E-2</v>
      </c>
      <c r="J62" s="22">
        <v>52</v>
      </c>
      <c r="K62" s="22">
        <v>0.437164</v>
      </c>
      <c r="L62">
        <f t="shared" si="0"/>
        <v>35.009799999999998</v>
      </c>
      <c r="M62">
        <f t="shared" si="1"/>
        <v>15.3424146736</v>
      </c>
      <c r="N62" s="9"/>
      <c r="O62" s="22">
        <v>0.16189600000000001</v>
      </c>
      <c r="P62" s="22">
        <v>96.637200000000007</v>
      </c>
      <c r="Q62" s="22">
        <v>-3.5415599999999998E-2</v>
      </c>
      <c r="R62" s="22">
        <v>52</v>
      </c>
      <c r="S62" s="22">
        <v>0.160858</v>
      </c>
      <c r="T62">
        <f t="shared" si="2"/>
        <v>35.415599999999998</v>
      </c>
      <c r="U62">
        <f t="shared" si="3"/>
        <v>5.7336439775999999</v>
      </c>
      <c r="X62" s="9"/>
      <c r="Y62" s="22">
        <v>0.43823200000000001</v>
      </c>
      <c r="Z62" s="22">
        <v>126.053</v>
      </c>
      <c r="AA62" s="22">
        <v>-3.4966999999999998E-2</v>
      </c>
      <c r="AB62" s="22">
        <v>52</v>
      </c>
      <c r="AC62" s="22">
        <v>0.43713400000000002</v>
      </c>
      <c r="AD62">
        <f t="shared" si="4"/>
        <v>34.966999999999999</v>
      </c>
      <c r="AE62">
        <f t="shared" si="5"/>
        <v>15.323658344</v>
      </c>
      <c r="AF62" s="9"/>
      <c r="AG62" s="22">
        <v>0.16189600000000001</v>
      </c>
      <c r="AH62" s="22">
        <v>149.80600000000001</v>
      </c>
      <c r="AI62" s="22">
        <v>-3.5446199999999997E-2</v>
      </c>
      <c r="AJ62" s="22">
        <v>52</v>
      </c>
      <c r="AK62" s="22">
        <v>0.160828</v>
      </c>
      <c r="AL62">
        <f t="shared" si="6"/>
        <v>35.446199999999997</v>
      </c>
      <c r="AM62">
        <f t="shared" si="7"/>
        <v>5.7385979952000001</v>
      </c>
      <c r="AP62" s="9"/>
      <c r="AQ62" s="22">
        <v>0.43823200000000001</v>
      </c>
      <c r="AR62" s="22">
        <v>171.77199999999999</v>
      </c>
      <c r="AS62" s="22">
        <v>-3.5104400000000001E-2</v>
      </c>
      <c r="AT62" s="22">
        <v>52</v>
      </c>
      <c r="AU62" s="22">
        <v>0.437164</v>
      </c>
      <c r="AV62">
        <f t="shared" si="8"/>
        <v>35.104399999999998</v>
      </c>
      <c r="AW62">
        <f t="shared" si="9"/>
        <v>15.3838714208</v>
      </c>
      <c r="AX62" s="9"/>
      <c r="AY62" s="22">
        <v>0.16189600000000001</v>
      </c>
      <c r="AZ62" s="22">
        <v>219.04400000000001</v>
      </c>
      <c r="BA62" s="22">
        <v>-3.5437000000000003E-2</v>
      </c>
      <c r="BB62" s="22">
        <v>52</v>
      </c>
      <c r="BC62" s="22">
        <v>0.16098000000000001</v>
      </c>
      <c r="BD62">
        <f t="shared" si="10"/>
        <v>35.437000000000005</v>
      </c>
      <c r="BE62">
        <f t="shared" si="11"/>
        <v>5.7371085520000014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49.703899999999997</v>
      </c>
      <c r="I63" s="22">
        <v>-3.5021999999999998E-2</v>
      </c>
      <c r="J63" s="22">
        <v>53</v>
      </c>
      <c r="K63" s="22">
        <v>0.43215900000000002</v>
      </c>
      <c r="L63">
        <f t="shared" si="0"/>
        <v>35.021999999999998</v>
      </c>
      <c r="M63">
        <f t="shared" si="1"/>
        <v>15.171425333999998</v>
      </c>
      <c r="N63" s="9"/>
      <c r="O63" s="22">
        <v>0.166931</v>
      </c>
      <c r="P63" s="22">
        <v>96.647300000000001</v>
      </c>
      <c r="Q63" s="22">
        <v>-3.54065E-2</v>
      </c>
      <c r="R63" s="22">
        <v>53</v>
      </c>
      <c r="S63" s="22">
        <v>0.16586300000000001</v>
      </c>
      <c r="T63">
        <f t="shared" si="2"/>
        <v>35.406500000000001</v>
      </c>
      <c r="U63">
        <f t="shared" si="3"/>
        <v>5.9104424514999998</v>
      </c>
      <c r="X63" s="9"/>
      <c r="Y63" s="22">
        <v>0.433197</v>
      </c>
      <c r="Z63" s="22">
        <v>126.063</v>
      </c>
      <c r="AA63" s="22">
        <v>-3.4970099999999997E-2</v>
      </c>
      <c r="AB63" s="22">
        <v>53</v>
      </c>
      <c r="AC63" s="22">
        <v>0.43215900000000002</v>
      </c>
      <c r="AD63">
        <f t="shared" si="4"/>
        <v>34.970099999999995</v>
      </c>
      <c r="AE63">
        <f t="shared" si="5"/>
        <v>15.148942409699998</v>
      </c>
      <c r="AF63" s="9"/>
      <c r="AG63" s="22">
        <v>0.166931</v>
      </c>
      <c r="AH63" s="22">
        <v>149.816</v>
      </c>
      <c r="AI63" s="22">
        <v>-3.5427899999999998E-2</v>
      </c>
      <c r="AJ63" s="22">
        <v>53</v>
      </c>
      <c r="AK63" s="22">
        <v>0.16589400000000001</v>
      </c>
      <c r="AL63">
        <f t="shared" si="6"/>
        <v>35.427900000000001</v>
      </c>
      <c r="AM63">
        <f t="shared" si="7"/>
        <v>5.9140147749</v>
      </c>
      <c r="AP63" s="9"/>
      <c r="AQ63" s="22">
        <v>0.433197</v>
      </c>
      <c r="AR63" s="22">
        <v>171.78200000000001</v>
      </c>
      <c r="AS63" s="22">
        <v>-3.5119600000000001E-2</v>
      </c>
      <c r="AT63" s="22">
        <v>53</v>
      </c>
      <c r="AU63" s="22">
        <v>0.43212899999999999</v>
      </c>
      <c r="AV63">
        <f t="shared" si="8"/>
        <v>35.119599999999998</v>
      </c>
      <c r="AW63">
        <f t="shared" si="9"/>
        <v>15.213705361199999</v>
      </c>
      <c r="AX63" s="9"/>
      <c r="AY63" s="22">
        <v>0.166931</v>
      </c>
      <c r="AZ63" s="22">
        <v>219.054</v>
      </c>
      <c r="BA63" s="22">
        <v>-3.5430900000000001E-2</v>
      </c>
      <c r="BB63" s="22">
        <v>53</v>
      </c>
      <c r="BC63" s="22">
        <v>0.16598499999999999</v>
      </c>
      <c r="BD63">
        <f t="shared" si="10"/>
        <v>35.430900000000001</v>
      </c>
      <c r="BE63">
        <f t="shared" si="11"/>
        <v>5.9145155678999997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49.713999999999999</v>
      </c>
      <c r="I64" s="22">
        <v>-3.5025000000000001E-2</v>
      </c>
      <c r="J64" s="22">
        <v>54</v>
      </c>
      <c r="K64" s="22">
        <v>0.42703200000000002</v>
      </c>
      <c r="L64">
        <f t="shared" si="0"/>
        <v>35.024999999999999</v>
      </c>
      <c r="M64">
        <f t="shared" si="1"/>
        <v>14.996374049999998</v>
      </c>
      <c r="N64" s="9"/>
      <c r="O64" s="22">
        <v>0.17196700000000001</v>
      </c>
      <c r="P64" s="22">
        <v>96.657399999999996</v>
      </c>
      <c r="Q64" s="22">
        <v>-3.54065E-2</v>
      </c>
      <c r="R64" s="22">
        <v>54</v>
      </c>
      <c r="S64" s="22">
        <v>0.17089799999999999</v>
      </c>
      <c r="T64">
        <f t="shared" si="2"/>
        <v>35.406500000000001</v>
      </c>
      <c r="U64">
        <f t="shared" si="3"/>
        <v>6.0887495855000004</v>
      </c>
      <c r="X64" s="9"/>
      <c r="Y64" s="22">
        <v>0.42816199999999999</v>
      </c>
      <c r="Z64" s="22">
        <v>126.07299999999999</v>
      </c>
      <c r="AA64" s="22">
        <v>-3.4982300000000001E-2</v>
      </c>
      <c r="AB64" s="22">
        <v>54</v>
      </c>
      <c r="AC64" s="22">
        <v>0.42709399999999997</v>
      </c>
      <c r="AD64">
        <f t="shared" si="4"/>
        <v>34.982300000000002</v>
      </c>
      <c r="AE64">
        <f t="shared" si="5"/>
        <v>14.978091532600001</v>
      </c>
      <c r="AF64" s="9"/>
      <c r="AG64" s="22">
        <v>0.17196700000000001</v>
      </c>
      <c r="AH64" s="22">
        <v>149.82599999999999</v>
      </c>
      <c r="AI64" s="22">
        <v>-3.5424799999999999E-2</v>
      </c>
      <c r="AJ64" s="22">
        <v>54</v>
      </c>
      <c r="AK64" s="22">
        <v>0.170929</v>
      </c>
      <c r="AL64">
        <f t="shared" si="6"/>
        <v>35.424799999999998</v>
      </c>
      <c r="AM64">
        <f t="shared" si="7"/>
        <v>6.0918965815999995</v>
      </c>
      <c r="AP64" s="9"/>
      <c r="AQ64" s="22">
        <v>0.42816199999999999</v>
      </c>
      <c r="AR64" s="22">
        <v>171.792</v>
      </c>
      <c r="AS64" s="22">
        <v>-3.51379E-2</v>
      </c>
      <c r="AT64" s="22">
        <v>54</v>
      </c>
      <c r="AU64" s="22">
        <v>0.42709399999999997</v>
      </c>
      <c r="AV64">
        <f t="shared" si="8"/>
        <v>35.137900000000002</v>
      </c>
      <c r="AW64">
        <f t="shared" si="9"/>
        <v>15.0447135398</v>
      </c>
      <c r="AX64" s="9"/>
      <c r="AY64" s="22">
        <v>0.17196700000000001</v>
      </c>
      <c r="AZ64" s="22">
        <v>219.06399999999999</v>
      </c>
      <c r="BA64" s="22">
        <v>-3.5434E-2</v>
      </c>
      <c r="BB64" s="22">
        <v>54</v>
      </c>
      <c r="BC64" s="22">
        <v>0.17089799999999999</v>
      </c>
      <c r="BD64">
        <f t="shared" si="10"/>
        <v>35.433999999999997</v>
      </c>
      <c r="BE64">
        <f t="shared" si="11"/>
        <v>6.0934786780000003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49.723999999999997</v>
      </c>
      <c r="I65" s="22">
        <v>-3.5034200000000001E-2</v>
      </c>
      <c r="J65" s="22">
        <v>55</v>
      </c>
      <c r="K65" s="22">
        <v>0.42202800000000001</v>
      </c>
      <c r="L65">
        <f t="shared" si="0"/>
        <v>35.034199999999998</v>
      </c>
      <c r="M65">
        <f t="shared" si="1"/>
        <v>14.8238809092</v>
      </c>
      <c r="N65" s="9"/>
      <c r="O65" s="22">
        <v>0.17700199999999999</v>
      </c>
      <c r="P65" s="22">
        <v>96.667400000000001</v>
      </c>
      <c r="Q65" s="22">
        <v>-3.5409499999999997E-2</v>
      </c>
      <c r="R65" s="22">
        <v>55</v>
      </c>
      <c r="S65" s="22">
        <v>0.17602499999999999</v>
      </c>
      <c r="T65">
        <f t="shared" si="2"/>
        <v>35.409499999999994</v>
      </c>
      <c r="U65">
        <f t="shared" si="3"/>
        <v>6.2675523189999991</v>
      </c>
      <c r="X65" s="9"/>
      <c r="Y65" s="22">
        <v>0.423126</v>
      </c>
      <c r="Z65" s="22">
        <v>126.083</v>
      </c>
      <c r="AA65" s="22">
        <v>-3.5006700000000002E-2</v>
      </c>
      <c r="AB65" s="22">
        <v>55</v>
      </c>
      <c r="AC65" s="22">
        <v>0.42202800000000001</v>
      </c>
      <c r="AD65">
        <f t="shared" si="4"/>
        <v>35.006700000000002</v>
      </c>
      <c r="AE65">
        <f t="shared" si="5"/>
        <v>14.812244944200001</v>
      </c>
      <c r="AF65" s="9"/>
      <c r="AG65" s="22">
        <v>0.17700199999999999</v>
      </c>
      <c r="AH65" s="22">
        <v>149.83600000000001</v>
      </c>
      <c r="AI65" s="22">
        <v>-3.5415599999999998E-2</v>
      </c>
      <c r="AJ65" s="22">
        <v>55</v>
      </c>
      <c r="AK65" s="22">
        <v>0.17596400000000001</v>
      </c>
      <c r="AL65">
        <f t="shared" si="6"/>
        <v>35.415599999999998</v>
      </c>
      <c r="AM65">
        <f t="shared" si="7"/>
        <v>6.2686320311999992</v>
      </c>
      <c r="AP65" s="9"/>
      <c r="AQ65" s="22">
        <v>0.423126</v>
      </c>
      <c r="AR65" s="22">
        <v>171.80199999999999</v>
      </c>
      <c r="AS65" s="22">
        <v>-3.5150099999999997E-2</v>
      </c>
      <c r="AT65" s="22">
        <v>55</v>
      </c>
      <c r="AU65" s="22">
        <v>0.42205799999999999</v>
      </c>
      <c r="AV65">
        <f t="shared" si="8"/>
        <v>35.150099999999995</v>
      </c>
      <c r="AW65">
        <f t="shared" si="9"/>
        <v>14.872921212599998</v>
      </c>
      <c r="AX65" s="9"/>
      <c r="AY65" s="22">
        <v>0.17700199999999999</v>
      </c>
      <c r="AZ65" s="22">
        <v>219.07400000000001</v>
      </c>
      <c r="BA65" s="22">
        <v>-3.5443099999999998E-2</v>
      </c>
      <c r="BB65" s="22">
        <v>55</v>
      </c>
      <c r="BC65" s="22">
        <v>0.17602499999999999</v>
      </c>
      <c r="BD65">
        <f t="shared" si="10"/>
        <v>35.443100000000001</v>
      </c>
      <c r="BE65">
        <f t="shared" si="11"/>
        <v>6.2734995861999998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49.734099999999998</v>
      </c>
      <c r="I66" s="22">
        <v>-3.5031100000000003E-2</v>
      </c>
      <c r="J66" s="22">
        <v>56</v>
      </c>
      <c r="K66" s="22">
        <v>0.416931</v>
      </c>
      <c r="L66">
        <f t="shared" si="0"/>
        <v>35.031100000000002</v>
      </c>
      <c r="M66">
        <f t="shared" si="1"/>
        <v>14.6461876301</v>
      </c>
      <c r="N66" s="9"/>
      <c r="O66" s="22">
        <v>0.182037</v>
      </c>
      <c r="P66" s="22">
        <v>96.677499999999995</v>
      </c>
      <c r="Q66" s="22">
        <v>-3.5409499999999997E-2</v>
      </c>
      <c r="R66" s="22">
        <v>56</v>
      </c>
      <c r="S66" s="22">
        <v>0.181061</v>
      </c>
      <c r="T66">
        <f t="shared" si="2"/>
        <v>35.409499999999994</v>
      </c>
      <c r="U66">
        <f t="shared" si="3"/>
        <v>6.4458391514999995</v>
      </c>
      <c r="X66" s="9"/>
      <c r="Y66" s="22">
        <v>0.41809099999999999</v>
      </c>
      <c r="Z66" s="22">
        <v>126.09399999999999</v>
      </c>
      <c r="AA66" s="22">
        <v>-3.5003699999999999E-2</v>
      </c>
      <c r="AB66" s="22">
        <v>56</v>
      </c>
      <c r="AC66" s="22">
        <v>0.41705300000000001</v>
      </c>
      <c r="AD66">
        <f t="shared" si="4"/>
        <v>35.003700000000002</v>
      </c>
      <c r="AE66">
        <f t="shared" si="5"/>
        <v>14.6347319367</v>
      </c>
      <c r="AF66" s="9"/>
      <c r="AG66" s="22">
        <v>0.182037</v>
      </c>
      <c r="AH66" s="22">
        <v>149.84700000000001</v>
      </c>
      <c r="AI66" s="22">
        <v>-3.53973E-2</v>
      </c>
      <c r="AJ66" s="22">
        <v>56</v>
      </c>
      <c r="AK66" s="22">
        <v>0.18096899999999999</v>
      </c>
      <c r="AL66">
        <f t="shared" si="6"/>
        <v>35.397300000000001</v>
      </c>
      <c r="AM66">
        <f t="shared" si="7"/>
        <v>6.4436183001000007</v>
      </c>
      <c r="AP66" s="9"/>
      <c r="AQ66" s="22">
        <v>0.41809099999999999</v>
      </c>
      <c r="AR66" s="22">
        <v>171.81200000000001</v>
      </c>
      <c r="AS66" s="22">
        <v>-3.5156300000000001E-2</v>
      </c>
      <c r="AT66" s="22">
        <v>56</v>
      </c>
      <c r="AU66" s="22">
        <v>0.41705300000000001</v>
      </c>
      <c r="AV66">
        <f t="shared" si="8"/>
        <v>35.156300000000002</v>
      </c>
      <c r="AW66">
        <f t="shared" si="9"/>
        <v>14.6985326233</v>
      </c>
      <c r="AX66" s="9"/>
      <c r="AY66" s="22">
        <v>0.182037</v>
      </c>
      <c r="AZ66" s="22">
        <v>219.084</v>
      </c>
      <c r="BA66" s="22">
        <v>-3.5446199999999997E-2</v>
      </c>
      <c r="BB66" s="22">
        <v>56</v>
      </c>
      <c r="BC66" s="22">
        <v>0.18096899999999999</v>
      </c>
      <c r="BD66">
        <f t="shared" si="10"/>
        <v>35.446199999999997</v>
      </c>
      <c r="BE66">
        <f t="shared" si="11"/>
        <v>6.4525199093999994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49.744199999999999</v>
      </c>
      <c r="I67" s="22">
        <v>-3.5040300000000003E-2</v>
      </c>
      <c r="J67" s="22">
        <v>57</v>
      </c>
      <c r="K67" s="22">
        <v>0.412018</v>
      </c>
      <c r="L67">
        <f t="shared" si="0"/>
        <v>35.040300000000002</v>
      </c>
      <c r="M67">
        <f t="shared" si="1"/>
        <v>14.4735711165</v>
      </c>
      <c r="N67" s="9"/>
      <c r="O67" s="22">
        <v>0.18707299999999999</v>
      </c>
      <c r="P67" s="22">
        <v>96.687600000000003</v>
      </c>
      <c r="Q67" s="22">
        <v>-3.5412600000000002E-2</v>
      </c>
      <c r="R67" s="22">
        <v>57</v>
      </c>
      <c r="S67" s="22">
        <v>0.18603500000000001</v>
      </c>
      <c r="T67">
        <f t="shared" si="2"/>
        <v>35.412600000000005</v>
      </c>
      <c r="U67">
        <f t="shared" si="3"/>
        <v>6.6247413198000009</v>
      </c>
      <c r="X67" s="9"/>
      <c r="Y67" s="22">
        <v>0.41305500000000001</v>
      </c>
      <c r="Z67" s="22">
        <v>126.104</v>
      </c>
      <c r="AA67" s="22">
        <v>-3.50006E-2</v>
      </c>
      <c r="AB67" s="22">
        <v>57</v>
      </c>
      <c r="AC67" s="22">
        <v>0.41192600000000001</v>
      </c>
      <c r="AD67">
        <f t="shared" si="4"/>
        <v>35.000599999999999</v>
      </c>
      <c r="AE67">
        <f t="shared" si="5"/>
        <v>14.457172833</v>
      </c>
      <c r="AF67" s="9"/>
      <c r="AG67" s="22">
        <v>0.18707299999999999</v>
      </c>
      <c r="AH67" s="22">
        <v>149.857</v>
      </c>
      <c r="AI67" s="22">
        <v>-3.5388200000000002E-2</v>
      </c>
      <c r="AJ67" s="22">
        <v>57</v>
      </c>
      <c r="AK67" s="22">
        <v>0.18609600000000001</v>
      </c>
      <c r="AL67">
        <f t="shared" si="6"/>
        <v>35.388200000000005</v>
      </c>
      <c r="AM67">
        <f t="shared" si="7"/>
        <v>6.6201767386000006</v>
      </c>
      <c r="AP67" s="9"/>
      <c r="AQ67" s="22">
        <v>0.41305500000000001</v>
      </c>
      <c r="AR67" s="22">
        <v>171.82300000000001</v>
      </c>
      <c r="AS67" s="22">
        <v>-3.5168499999999998E-2</v>
      </c>
      <c r="AT67" s="22">
        <v>57</v>
      </c>
      <c r="AU67" s="22">
        <v>0.41192600000000001</v>
      </c>
      <c r="AV67">
        <f t="shared" si="8"/>
        <v>35.168500000000002</v>
      </c>
      <c r="AW67">
        <f t="shared" si="9"/>
        <v>14.526524767500002</v>
      </c>
      <c r="AX67" s="9"/>
      <c r="AY67" s="22">
        <v>0.18707299999999999</v>
      </c>
      <c r="AZ67" s="22">
        <v>219.09399999999999</v>
      </c>
      <c r="BA67" s="22">
        <v>-3.5446199999999997E-2</v>
      </c>
      <c r="BB67" s="22">
        <v>57</v>
      </c>
      <c r="BC67" s="22">
        <v>0.18615699999999999</v>
      </c>
      <c r="BD67">
        <f t="shared" si="10"/>
        <v>35.446199999999997</v>
      </c>
      <c r="BE67">
        <f t="shared" si="11"/>
        <v>6.6310269725999991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49.754300000000001</v>
      </c>
      <c r="I68" s="22">
        <v>-3.5037199999999998E-2</v>
      </c>
      <c r="J68" s="22">
        <v>58</v>
      </c>
      <c r="K68" s="22">
        <v>0.40701300000000001</v>
      </c>
      <c r="L68">
        <f t="shared" si="0"/>
        <v>35.037199999999999</v>
      </c>
      <c r="M68">
        <f t="shared" si="1"/>
        <v>14.295878343999998</v>
      </c>
      <c r="N68" s="9"/>
      <c r="O68" s="22">
        <v>0.192108</v>
      </c>
      <c r="P68" s="22">
        <v>96.697599999999994</v>
      </c>
      <c r="Q68" s="22">
        <v>-3.5424799999999999E-2</v>
      </c>
      <c r="R68" s="22">
        <v>58</v>
      </c>
      <c r="S68" s="22">
        <v>0.19103999999999999</v>
      </c>
      <c r="T68">
        <f t="shared" si="2"/>
        <v>35.424799999999998</v>
      </c>
      <c r="U68">
        <f t="shared" si="3"/>
        <v>6.8053874783999992</v>
      </c>
      <c r="X68" s="9"/>
      <c r="Y68" s="22">
        <v>0.40801999999999999</v>
      </c>
      <c r="Z68" s="22">
        <v>126.114</v>
      </c>
      <c r="AA68" s="22">
        <v>-3.5012799999999997E-2</v>
      </c>
      <c r="AB68" s="22">
        <v>58</v>
      </c>
      <c r="AC68" s="22">
        <v>0.40695199999999998</v>
      </c>
      <c r="AD68">
        <f t="shared" si="4"/>
        <v>35.012799999999999</v>
      </c>
      <c r="AE68">
        <f t="shared" si="5"/>
        <v>14.285922655999999</v>
      </c>
      <c r="AF68" s="9"/>
      <c r="AG68" s="22">
        <v>0.192108</v>
      </c>
      <c r="AH68" s="22">
        <v>149.86699999999999</v>
      </c>
      <c r="AI68" s="22">
        <v>-3.5391199999999998E-2</v>
      </c>
      <c r="AJ68" s="22">
        <v>58</v>
      </c>
      <c r="AK68" s="22">
        <v>0.191132</v>
      </c>
      <c r="AL68">
        <f t="shared" si="6"/>
        <v>35.391199999999998</v>
      </c>
      <c r="AM68">
        <f t="shared" si="7"/>
        <v>6.7989326495999993</v>
      </c>
      <c r="AP68" s="9"/>
      <c r="AQ68" s="22">
        <v>0.40801999999999999</v>
      </c>
      <c r="AR68" s="22">
        <v>171.833</v>
      </c>
      <c r="AS68" s="22">
        <v>-3.5165399999999999E-2</v>
      </c>
      <c r="AT68" s="22">
        <v>58</v>
      </c>
      <c r="AU68" s="22">
        <v>0.40695199999999998</v>
      </c>
      <c r="AV68">
        <f t="shared" si="8"/>
        <v>35.165399999999998</v>
      </c>
      <c r="AW68">
        <f t="shared" si="9"/>
        <v>14.348186508</v>
      </c>
      <c r="AX68" s="9"/>
      <c r="AY68" s="22">
        <v>0.192108</v>
      </c>
      <c r="AZ68" s="22">
        <v>219.10400000000001</v>
      </c>
      <c r="BA68" s="22">
        <v>-3.5440100000000002E-2</v>
      </c>
      <c r="BB68" s="22">
        <v>58</v>
      </c>
      <c r="BC68" s="22">
        <v>0.19103999999999999</v>
      </c>
      <c r="BD68">
        <f t="shared" si="10"/>
        <v>35.440100000000001</v>
      </c>
      <c r="BE68">
        <f t="shared" si="11"/>
        <v>6.8083267308000002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49.764299999999999</v>
      </c>
      <c r="I69" s="22">
        <v>-3.5049400000000001E-2</v>
      </c>
      <c r="J69" s="22">
        <v>59</v>
      </c>
      <c r="K69" s="22">
        <v>0.40191700000000002</v>
      </c>
      <c r="L69">
        <f t="shared" si="0"/>
        <v>35.049399999999999</v>
      </c>
      <c r="M69">
        <f t="shared" si="1"/>
        <v>14.124382459</v>
      </c>
      <c r="N69" s="9"/>
      <c r="O69" s="22">
        <v>0.19714400000000001</v>
      </c>
      <c r="P69" s="22">
        <v>96.707700000000003</v>
      </c>
      <c r="Q69" s="22">
        <v>-3.5418699999999997E-2</v>
      </c>
      <c r="R69" s="22">
        <v>59</v>
      </c>
      <c r="S69" s="22">
        <v>0.19622800000000001</v>
      </c>
      <c r="T69">
        <f t="shared" si="2"/>
        <v>35.418699999999994</v>
      </c>
      <c r="U69">
        <f t="shared" si="3"/>
        <v>6.9825841927999992</v>
      </c>
      <c r="X69" s="9"/>
      <c r="Y69" s="22">
        <v>0.40298499999999998</v>
      </c>
      <c r="Z69" s="22">
        <v>126.124</v>
      </c>
      <c r="AA69" s="22">
        <v>-3.5034200000000001E-2</v>
      </c>
      <c r="AB69" s="22">
        <v>59</v>
      </c>
      <c r="AC69" s="22">
        <v>0.401978</v>
      </c>
      <c r="AD69">
        <f t="shared" si="4"/>
        <v>35.034199999999998</v>
      </c>
      <c r="AE69">
        <f t="shared" si="5"/>
        <v>14.118257086999998</v>
      </c>
      <c r="AF69" s="9"/>
      <c r="AG69" s="22">
        <v>0.19714400000000001</v>
      </c>
      <c r="AH69" s="22">
        <v>149.87700000000001</v>
      </c>
      <c r="AI69" s="22">
        <v>-3.54065E-2</v>
      </c>
      <c r="AJ69" s="22">
        <v>59</v>
      </c>
      <c r="AK69" s="22">
        <v>0.196136</v>
      </c>
      <c r="AL69">
        <f t="shared" si="6"/>
        <v>35.406500000000001</v>
      </c>
      <c r="AM69">
        <f t="shared" si="7"/>
        <v>6.9801790360000009</v>
      </c>
      <c r="AP69" s="9"/>
      <c r="AQ69" s="22">
        <v>0.40298499999999998</v>
      </c>
      <c r="AR69" s="22">
        <v>171.84299999999999</v>
      </c>
      <c r="AS69" s="22">
        <v>-3.5180700000000002E-2</v>
      </c>
      <c r="AT69" s="22">
        <v>59</v>
      </c>
      <c r="AU69" s="22">
        <v>0.40191700000000002</v>
      </c>
      <c r="AV69">
        <f t="shared" si="8"/>
        <v>35.180700000000002</v>
      </c>
      <c r="AW69">
        <f t="shared" si="9"/>
        <v>14.1772943895</v>
      </c>
      <c r="AX69" s="9"/>
      <c r="AY69" s="22">
        <v>0.19714400000000001</v>
      </c>
      <c r="AZ69" s="22">
        <v>219.114</v>
      </c>
      <c r="BA69" s="22">
        <v>-3.5440100000000002E-2</v>
      </c>
      <c r="BB69" s="22">
        <v>59</v>
      </c>
      <c r="BC69" s="22">
        <v>0.196136</v>
      </c>
      <c r="BD69">
        <f t="shared" si="10"/>
        <v>35.440100000000001</v>
      </c>
      <c r="BE69">
        <f t="shared" si="11"/>
        <v>6.9868030744000009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49.7744</v>
      </c>
      <c r="I70" s="22">
        <v>-3.5061599999999998E-2</v>
      </c>
      <c r="J70" s="22">
        <v>60</v>
      </c>
      <c r="K70" s="22">
        <v>0.39688099999999998</v>
      </c>
      <c r="L70">
        <f t="shared" si="0"/>
        <v>35.061599999999999</v>
      </c>
      <c r="M70">
        <f t="shared" si="1"/>
        <v>13.9527286584</v>
      </c>
      <c r="N70" s="9"/>
      <c r="O70" s="22">
        <v>0.202179</v>
      </c>
      <c r="P70" s="22">
        <v>96.717799999999997</v>
      </c>
      <c r="Q70" s="22">
        <v>-3.5415599999999998E-2</v>
      </c>
      <c r="R70" s="22">
        <v>60</v>
      </c>
      <c r="S70" s="22">
        <v>0.20114099999999999</v>
      </c>
      <c r="T70">
        <f t="shared" si="2"/>
        <v>35.415599999999998</v>
      </c>
      <c r="U70">
        <f t="shared" si="3"/>
        <v>7.1602905923999991</v>
      </c>
      <c r="X70" s="9"/>
      <c r="Y70" s="22">
        <v>0.397949</v>
      </c>
      <c r="Z70" s="22">
        <v>126.134</v>
      </c>
      <c r="AA70" s="22">
        <v>-3.5046399999999998E-2</v>
      </c>
      <c r="AB70" s="22">
        <v>60</v>
      </c>
      <c r="AC70" s="22">
        <v>0.39694200000000002</v>
      </c>
      <c r="AD70">
        <f t="shared" si="4"/>
        <v>35.046399999999998</v>
      </c>
      <c r="AE70">
        <f t="shared" si="5"/>
        <v>13.946679833599999</v>
      </c>
      <c r="AF70" s="9"/>
      <c r="AG70" s="22">
        <v>0.202179</v>
      </c>
      <c r="AH70" s="22">
        <v>149.887</v>
      </c>
      <c r="AI70" s="22">
        <v>-3.53973E-2</v>
      </c>
      <c r="AJ70" s="22">
        <v>60</v>
      </c>
      <c r="AK70" s="22">
        <v>0.201263</v>
      </c>
      <c r="AL70">
        <f t="shared" si="6"/>
        <v>35.397300000000001</v>
      </c>
      <c r="AM70">
        <f t="shared" si="7"/>
        <v>7.1565907167000002</v>
      </c>
      <c r="AP70" s="9"/>
      <c r="AQ70" s="22">
        <v>0.397949</v>
      </c>
      <c r="AR70" s="22">
        <v>171.85300000000001</v>
      </c>
      <c r="AS70" s="22">
        <v>-3.5177600000000003E-2</v>
      </c>
      <c r="AT70" s="22">
        <v>60</v>
      </c>
      <c r="AU70" s="22">
        <v>0.39694200000000002</v>
      </c>
      <c r="AV70">
        <f t="shared" si="8"/>
        <v>35.177600000000005</v>
      </c>
      <c r="AW70">
        <f t="shared" si="9"/>
        <v>13.998890742400002</v>
      </c>
      <c r="AX70" s="9"/>
      <c r="AY70" s="22">
        <v>0.202179</v>
      </c>
      <c r="AZ70" s="22">
        <v>219.124</v>
      </c>
      <c r="BA70" s="22">
        <v>-3.54492E-2</v>
      </c>
      <c r="BB70" s="22">
        <v>60</v>
      </c>
      <c r="BC70" s="22">
        <v>0.20114099999999999</v>
      </c>
      <c r="BD70">
        <f t="shared" si="10"/>
        <v>35.449199999999998</v>
      </c>
      <c r="BE70">
        <f t="shared" si="11"/>
        <v>7.1670838067999991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49.784500000000001</v>
      </c>
      <c r="I71" s="22">
        <v>-3.5076900000000001E-2</v>
      </c>
      <c r="J71" s="22">
        <v>61</v>
      </c>
      <c r="K71" s="22">
        <v>0.391876</v>
      </c>
      <c r="L71">
        <f t="shared" si="0"/>
        <v>35.076900000000002</v>
      </c>
      <c r="M71">
        <f t="shared" si="1"/>
        <v>13.782205086599999</v>
      </c>
      <c r="N71" s="9"/>
      <c r="O71" s="22">
        <v>0.20721400000000001</v>
      </c>
      <c r="P71" s="22">
        <v>96.727900000000005</v>
      </c>
      <c r="Q71" s="22">
        <v>-3.54065E-2</v>
      </c>
      <c r="R71" s="22">
        <v>61</v>
      </c>
      <c r="S71" s="22">
        <v>0.206146</v>
      </c>
      <c r="T71">
        <f t="shared" si="2"/>
        <v>35.406500000000001</v>
      </c>
      <c r="U71">
        <f t="shared" si="3"/>
        <v>7.3367224910000006</v>
      </c>
      <c r="X71" s="9"/>
      <c r="Y71" s="22">
        <v>0.39291399999999999</v>
      </c>
      <c r="Z71" s="22">
        <v>126.14400000000001</v>
      </c>
      <c r="AA71" s="22">
        <v>-3.5064699999999997E-2</v>
      </c>
      <c r="AB71" s="22">
        <v>61</v>
      </c>
      <c r="AC71" s="22">
        <v>0.39184600000000003</v>
      </c>
      <c r="AD71">
        <f t="shared" si="4"/>
        <v>35.064699999999995</v>
      </c>
      <c r="AE71">
        <f t="shared" si="5"/>
        <v>13.777411535799997</v>
      </c>
      <c r="AF71" s="9"/>
      <c r="AG71" s="22">
        <v>0.20721400000000001</v>
      </c>
      <c r="AH71" s="22">
        <v>149.89699999999999</v>
      </c>
      <c r="AI71" s="22">
        <v>-3.5391199999999998E-2</v>
      </c>
      <c r="AJ71" s="22">
        <v>61</v>
      </c>
      <c r="AK71" s="22">
        <v>0.206238</v>
      </c>
      <c r="AL71">
        <f t="shared" si="6"/>
        <v>35.391199999999998</v>
      </c>
      <c r="AM71">
        <f t="shared" si="7"/>
        <v>7.3335521168</v>
      </c>
      <c r="AP71" s="9"/>
      <c r="AQ71" s="22">
        <v>0.39291399999999999</v>
      </c>
      <c r="AR71" s="22">
        <v>171.863</v>
      </c>
      <c r="AS71" s="22">
        <v>-3.5177600000000003E-2</v>
      </c>
      <c r="AT71" s="22">
        <v>61</v>
      </c>
      <c r="AU71" s="22">
        <v>0.39184600000000003</v>
      </c>
      <c r="AV71">
        <f t="shared" si="8"/>
        <v>35.177600000000005</v>
      </c>
      <c r="AW71">
        <f t="shared" si="9"/>
        <v>13.821771526400001</v>
      </c>
      <c r="AX71" s="9"/>
      <c r="AY71" s="22">
        <v>0.20721400000000001</v>
      </c>
      <c r="AZ71" s="22">
        <v>219.13399999999999</v>
      </c>
      <c r="BA71" s="22">
        <v>-3.5443099999999998E-2</v>
      </c>
      <c r="BB71" s="22">
        <v>61</v>
      </c>
      <c r="BC71" s="22">
        <v>0.20626800000000001</v>
      </c>
      <c r="BD71">
        <f t="shared" si="10"/>
        <v>35.443100000000001</v>
      </c>
      <c r="BE71">
        <f t="shared" si="11"/>
        <v>7.3443065234000002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49.794499999999999</v>
      </c>
      <c r="I72" s="22">
        <v>-3.5092199999999997E-2</v>
      </c>
      <c r="J72" s="22">
        <v>62</v>
      </c>
      <c r="K72" s="22">
        <v>0.38690200000000002</v>
      </c>
      <c r="L72">
        <f t="shared" si="0"/>
        <v>35.092199999999998</v>
      </c>
      <c r="M72">
        <f t="shared" si="1"/>
        <v>13.611492351599999</v>
      </c>
      <c r="N72" s="9"/>
      <c r="O72" s="22">
        <v>0.21224999999999999</v>
      </c>
      <c r="P72" s="22">
        <v>96.737899999999996</v>
      </c>
      <c r="Q72" s="22">
        <v>-3.5400399999999999E-2</v>
      </c>
      <c r="R72" s="22">
        <v>62</v>
      </c>
      <c r="S72" s="22">
        <v>0.21127299999999999</v>
      </c>
      <c r="T72">
        <f t="shared" si="2"/>
        <v>35.400399999999998</v>
      </c>
      <c r="U72">
        <f t="shared" si="3"/>
        <v>7.5137348999999993</v>
      </c>
      <c r="X72" s="9"/>
      <c r="Y72" s="22">
        <v>0.387878</v>
      </c>
      <c r="Z72" s="22">
        <v>126.154</v>
      </c>
      <c r="AA72" s="22">
        <v>-3.5089099999999998E-2</v>
      </c>
      <c r="AB72" s="22">
        <v>62</v>
      </c>
      <c r="AC72" s="22">
        <v>0.38680999999999999</v>
      </c>
      <c r="AD72">
        <f t="shared" si="4"/>
        <v>35.089099999999995</v>
      </c>
      <c r="AE72">
        <f t="shared" si="5"/>
        <v>13.610289929799999</v>
      </c>
      <c r="AF72" s="9"/>
      <c r="AG72" s="22">
        <v>0.21224999999999999</v>
      </c>
      <c r="AH72" s="22">
        <v>149.90700000000001</v>
      </c>
      <c r="AI72" s="22">
        <v>-3.5388200000000002E-2</v>
      </c>
      <c r="AJ72" s="22">
        <v>62</v>
      </c>
      <c r="AK72" s="22">
        <v>0.21133399999999999</v>
      </c>
      <c r="AL72">
        <f t="shared" si="6"/>
        <v>35.388200000000005</v>
      </c>
      <c r="AM72">
        <f t="shared" si="7"/>
        <v>7.5111454500000008</v>
      </c>
      <c r="AP72" s="9"/>
      <c r="AQ72" s="22">
        <v>0.387878</v>
      </c>
      <c r="AR72" s="22">
        <v>171.87299999999999</v>
      </c>
      <c r="AS72" s="22">
        <v>-3.5177600000000003E-2</v>
      </c>
      <c r="AT72" s="22">
        <v>62</v>
      </c>
      <c r="AU72" s="22">
        <v>0.38678000000000001</v>
      </c>
      <c r="AV72">
        <f t="shared" si="8"/>
        <v>35.177600000000005</v>
      </c>
      <c r="AW72">
        <f t="shared" si="9"/>
        <v>13.644617132800002</v>
      </c>
      <c r="AX72" s="9"/>
      <c r="AY72" s="22">
        <v>0.21224999999999999</v>
      </c>
      <c r="AZ72" s="22">
        <v>219.14400000000001</v>
      </c>
      <c r="BA72" s="22">
        <v>-3.5443099999999998E-2</v>
      </c>
      <c r="BB72" s="22">
        <v>62</v>
      </c>
      <c r="BC72" s="22">
        <v>0.21121200000000001</v>
      </c>
      <c r="BD72">
        <f t="shared" si="10"/>
        <v>35.443100000000001</v>
      </c>
      <c r="BE72">
        <f t="shared" si="11"/>
        <v>7.5227979750000005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49.804600000000001</v>
      </c>
      <c r="I73" s="22">
        <v>-3.5101300000000002E-2</v>
      </c>
      <c r="J73" s="22">
        <v>63</v>
      </c>
      <c r="K73" s="22">
        <v>0.38174400000000003</v>
      </c>
      <c r="L73">
        <f t="shared" si="0"/>
        <v>35.101300000000002</v>
      </c>
      <c r="M73">
        <f t="shared" si="1"/>
        <v>13.4382869959</v>
      </c>
      <c r="N73" s="9"/>
      <c r="O73" s="22">
        <v>0.21728500000000001</v>
      </c>
      <c r="P73" s="22">
        <v>96.748000000000005</v>
      </c>
      <c r="Q73" s="22">
        <v>-3.54065E-2</v>
      </c>
      <c r="R73" s="22">
        <v>63</v>
      </c>
      <c r="S73" s="22">
        <v>0.216339</v>
      </c>
      <c r="T73">
        <f t="shared" si="2"/>
        <v>35.406500000000001</v>
      </c>
      <c r="U73">
        <f t="shared" si="3"/>
        <v>7.6933013525000007</v>
      </c>
      <c r="X73" s="9"/>
      <c r="Y73" s="22">
        <v>0.38284299999999999</v>
      </c>
      <c r="Z73" s="22">
        <v>126.164</v>
      </c>
      <c r="AA73" s="22">
        <v>-3.5098299999999999E-2</v>
      </c>
      <c r="AB73" s="22">
        <v>63</v>
      </c>
      <c r="AC73" s="22">
        <v>0.38174400000000003</v>
      </c>
      <c r="AD73">
        <f t="shared" si="4"/>
        <v>35.098300000000002</v>
      </c>
      <c r="AE73">
        <f t="shared" si="5"/>
        <v>13.4371384669</v>
      </c>
      <c r="AF73" s="9"/>
      <c r="AG73" s="22">
        <v>0.21728500000000001</v>
      </c>
      <c r="AH73" s="22">
        <v>149.917</v>
      </c>
      <c r="AI73" s="22">
        <v>-3.5394299999999997E-2</v>
      </c>
      <c r="AJ73" s="22">
        <v>63</v>
      </c>
      <c r="AK73" s="22">
        <v>0.216248</v>
      </c>
      <c r="AL73">
        <f t="shared" si="6"/>
        <v>35.394299999999994</v>
      </c>
      <c r="AM73">
        <f t="shared" si="7"/>
        <v>7.6906504754999991</v>
      </c>
      <c r="AP73" s="9"/>
      <c r="AQ73" s="22">
        <v>0.38284299999999999</v>
      </c>
      <c r="AR73" s="22">
        <v>171.88300000000001</v>
      </c>
      <c r="AS73" s="22">
        <v>-3.5180700000000002E-2</v>
      </c>
      <c r="AT73" s="22">
        <v>63</v>
      </c>
      <c r="AU73" s="22">
        <v>0.38177499999999998</v>
      </c>
      <c r="AV73">
        <f t="shared" si="8"/>
        <v>35.180700000000002</v>
      </c>
      <c r="AW73">
        <f t="shared" si="9"/>
        <v>13.4686847301</v>
      </c>
      <c r="AX73" s="9"/>
      <c r="AY73" s="22">
        <v>0.21728500000000001</v>
      </c>
      <c r="AZ73" s="22">
        <v>219.154</v>
      </c>
      <c r="BA73" s="22">
        <v>-3.5437000000000003E-2</v>
      </c>
      <c r="BB73" s="22">
        <v>63</v>
      </c>
      <c r="BC73" s="22">
        <v>0.216339</v>
      </c>
      <c r="BD73">
        <f t="shared" si="10"/>
        <v>35.437000000000005</v>
      </c>
      <c r="BE73">
        <f t="shared" si="11"/>
        <v>7.6999285450000015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49.814700000000002</v>
      </c>
      <c r="I74" s="22">
        <v>-3.5104400000000001E-2</v>
      </c>
      <c r="J74" s="22">
        <v>64</v>
      </c>
      <c r="K74" s="22">
        <v>0.37683100000000003</v>
      </c>
      <c r="L74">
        <f t="shared" si="0"/>
        <v>35.104399999999998</v>
      </c>
      <c r="M74">
        <f t="shared" si="1"/>
        <v>13.262723155199998</v>
      </c>
      <c r="N74" s="9"/>
      <c r="O74" s="22">
        <v>0.22232099999999999</v>
      </c>
      <c r="P74" s="22">
        <v>96.758099999999999</v>
      </c>
      <c r="Q74" s="22">
        <v>-3.53973E-2</v>
      </c>
      <c r="R74" s="22">
        <v>64</v>
      </c>
      <c r="S74" s="22">
        <v>0.221252</v>
      </c>
      <c r="T74">
        <f t="shared" si="2"/>
        <v>35.397300000000001</v>
      </c>
      <c r="U74">
        <f t="shared" si="3"/>
        <v>7.8695631332999998</v>
      </c>
      <c r="X74" s="9"/>
      <c r="Y74" s="22">
        <v>0.37780799999999998</v>
      </c>
      <c r="Z74" s="22">
        <v>126.17400000000001</v>
      </c>
      <c r="AA74" s="22">
        <v>-3.5113499999999999E-2</v>
      </c>
      <c r="AB74" s="22">
        <v>64</v>
      </c>
      <c r="AC74" s="22">
        <v>0.37676999999999999</v>
      </c>
      <c r="AD74">
        <f t="shared" si="4"/>
        <v>35.113500000000002</v>
      </c>
      <c r="AE74">
        <f t="shared" si="5"/>
        <v>13.266161208</v>
      </c>
      <c r="AF74" s="9"/>
      <c r="AG74" s="22">
        <v>0.22232099999999999</v>
      </c>
      <c r="AH74" s="22">
        <v>149.92699999999999</v>
      </c>
      <c r="AI74" s="22">
        <v>-3.53973E-2</v>
      </c>
      <c r="AJ74" s="22">
        <v>64</v>
      </c>
      <c r="AK74" s="22">
        <v>0.22134400000000001</v>
      </c>
      <c r="AL74">
        <f t="shared" si="6"/>
        <v>35.397300000000001</v>
      </c>
      <c r="AM74">
        <f t="shared" si="7"/>
        <v>7.8695631332999998</v>
      </c>
      <c r="AP74" s="9"/>
      <c r="AQ74" s="22">
        <v>0.37780799999999998</v>
      </c>
      <c r="AR74" s="22">
        <v>171.893</v>
      </c>
      <c r="AS74" s="22">
        <v>-3.5180700000000002E-2</v>
      </c>
      <c r="AT74" s="22">
        <v>64</v>
      </c>
      <c r="AU74" s="22">
        <v>0.37670900000000002</v>
      </c>
      <c r="AV74">
        <f t="shared" si="8"/>
        <v>35.180700000000002</v>
      </c>
      <c r="AW74">
        <f t="shared" si="9"/>
        <v>13.2915499056</v>
      </c>
      <c r="AX74" s="9"/>
      <c r="AY74" s="22">
        <v>0.22232099999999999</v>
      </c>
      <c r="AZ74" s="22">
        <v>219.16399999999999</v>
      </c>
      <c r="BA74" s="22">
        <v>-3.5418699999999997E-2</v>
      </c>
      <c r="BB74" s="22">
        <v>64</v>
      </c>
      <c r="BC74" s="22">
        <v>0.221252</v>
      </c>
      <c r="BD74">
        <f t="shared" si="10"/>
        <v>35.418699999999994</v>
      </c>
      <c r="BE74">
        <f t="shared" si="11"/>
        <v>7.874320802699998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49.824800000000003</v>
      </c>
      <c r="I75" s="22">
        <v>-3.5107399999999997E-2</v>
      </c>
      <c r="J75" s="22">
        <v>65</v>
      </c>
      <c r="K75" s="22">
        <v>0.37170399999999998</v>
      </c>
      <c r="L75">
        <f t="shared" si="0"/>
        <v>35.107399999999998</v>
      </c>
      <c r="M75">
        <f t="shared" si="1"/>
        <v>13.0870557128</v>
      </c>
      <c r="N75" s="9"/>
      <c r="O75" s="22">
        <v>0.227356</v>
      </c>
      <c r="P75" s="22">
        <v>96.768100000000004</v>
      </c>
      <c r="Q75" s="22">
        <v>-3.5385100000000003E-2</v>
      </c>
      <c r="R75" s="22">
        <v>65</v>
      </c>
      <c r="S75" s="22">
        <v>0.226379</v>
      </c>
      <c r="T75">
        <f t="shared" si="2"/>
        <v>35.385100000000001</v>
      </c>
      <c r="U75">
        <f t="shared" si="3"/>
        <v>8.0450147956000002</v>
      </c>
      <c r="X75" s="9"/>
      <c r="Y75" s="22">
        <v>0.37277199999999999</v>
      </c>
      <c r="Z75" s="22">
        <v>126.184</v>
      </c>
      <c r="AA75" s="22">
        <v>-3.5125700000000003E-2</v>
      </c>
      <c r="AB75" s="22">
        <v>65</v>
      </c>
      <c r="AC75" s="22">
        <v>0.37176500000000001</v>
      </c>
      <c r="AD75">
        <f t="shared" si="4"/>
        <v>35.125700000000002</v>
      </c>
      <c r="AE75">
        <f t="shared" si="5"/>
        <v>13.0938774404</v>
      </c>
      <c r="AF75" s="9"/>
      <c r="AG75" s="22">
        <v>0.227356</v>
      </c>
      <c r="AH75" s="22">
        <v>149.93700000000001</v>
      </c>
      <c r="AI75" s="22">
        <v>-3.5394299999999997E-2</v>
      </c>
      <c r="AJ75" s="22">
        <v>65</v>
      </c>
      <c r="AK75" s="22">
        <v>0.22631799999999999</v>
      </c>
      <c r="AL75">
        <f t="shared" si="6"/>
        <v>35.394299999999994</v>
      </c>
      <c r="AM75">
        <f t="shared" si="7"/>
        <v>8.0471064707999993</v>
      </c>
      <c r="AP75" s="9"/>
      <c r="AQ75" s="22">
        <v>0.37277199999999999</v>
      </c>
      <c r="AR75" s="22">
        <v>171.90299999999999</v>
      </c>
      <c r="AS75" s="22">
        <v>-3.5186799999999997E-2</v>
      </c>
      <c r="AT75" s="22">
        <v>65</v>
      </c>
      <c r="AU75" s="22">
        <v>0.37170399999999998</v>
      </c>
      <c r="AV75">
        <f t="shared" si="8"/>
        <v>35.186799999999998</v>
      </c>
      <c r="AW75">
        <f t="shared" si="9"/>
        <v>13.116653809599999</v>
      </c>
      <c r="AX75" s="9"/>
      <c r="AY75" s="22">
        <v>0.227356</v>
      </c>
      <c r="AZ75" s="22">
        <v>219.17400000000001</v>
      </c>
      <c r="BA75" s="22">
        <v>-3.5403400000000002E-2</v>
      </c>
      <c r="BB75" s="22">
        <v>65</v>
      </c>
      <c r="BC75" s="22">
        <v>0.22634899999999999</v>
      </c>
      <c r="BD75">
        <f t="shared" si="10"/>
        <v>35.403400000000005</v>
      </c>
      <c r="BE75">
        <f t="shared" si="11"/>
        <v>8.049175410400002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49.834800000000001</v>
      </c>
      <c r="I76" s="22">
        <v>-3.5125700000000003E-2</v>
      </c>
      <c r="J76" s="22">
        <v>66</v>
      </c>
      <c r="K76" s="22">
        <v>0.36663800000000002</v>
      </c>
      <c r="L76">
        <f t="shared" ref="L76:L139" si="12">-I76/$F$2*1000</f>
        <v>35.125700000000002</v>
      </c>
      <c r="M76">
        <f t="shared" ref="M76:M139" si="13">L76*G76</f>
        <v>12.9170195409</v>
      </c>
      <c r="N76" s="9"/>
      <c r="O76" s="22">
        <v>0.23239099999999999</v>
      </c>
      <c r="P76" s="22">
        <v>96.778199999999998</v>
      </c>
      <c r="Q76" s="22">
        <v>-3.5366799999999997E-2</v>
      </c>
      <c r="R76" s="22">
        <v>66</v>
      </c>
      <c r="S76" s="22">
        <v>0.23138400000000001</v>
      </c>
      <c r="T76">
        <f t="shared" ref="T76:T139" si="14">-Q76/$F$2*1000</f>
        <v>35.366799999999998</v>
      </c>
      <c r="U76">
        <f t="shared" ref="U76:U139" si="15">T76*O76</f>
        <v>8.2189260187999995</v>
      </c>
      <c r="X76" s="9"/>
      <c r="Y76" s="22">
        <v>0.36773699999999998</v>
      </c>
      <c r="Z76" s="22">
        <v>126.194</v>
      </c>
      <c r="AA76" s="22">
        <v>-3.5140999999999999E-2</v>
      </c>
      <c r="AB76" s="22">
        <v>66</v>
      </c>
      <c r="AC76" s="22">
        <v>0.36663800000000002</v>
      </c>
      <c r="AD76">
        <f t="shared" ref="AD76:AD139" si="16">-AA76/$F$2*1000</f>
        <v>35.140999999999998</v>
      </c>
      <c r="AE76">
        <f t="shared" ref="AE76:AE139" si="17">AD76*Y76</f>
        <v>12.922645916999999</v>
      </c>
      <c r="AF76" s="9"/>
      <c r="AG76" s="22">
        <v>0.23239099999999999</v>
      </c>
      <c r="AH76" s="22">
        <v>149.947</v>
      </c>
      <c r="AI76" s="22">
        <v>-3.5394299999999997E-2</v>
      </c>
      <c r="AJ76" s="22">
        <v>66</v>
      </c>
      <c r="AK76" s="22">
        <v>0.23138400000000001</v>
      </c>
      <c r="AL76">
        <f t="shared" ref="AL76:AL139" si="18">-AI76/$F$2*1000</f>
        <v>35.394299999999994</v>
      </c>
      <c r="AM76">
        <f t="shared" ref="AM76:AM139" si="19">AL76*AG76</f>
        <v>8.2253167712999975</v>
      </c>
      <c r="AP76" s="9"/>
      <c r="AQ76" s="22">
        <v>0.36773699999999998</v>
      </c>
      <c r="AR76" s="22">
        <v>171.91300000000001</v>
      </c>
      <c r="AS76" s="22">
        <v>-3.5195900000000002E-2</v>
      </c>
      <c r="AT76" s="22">
        <v>66</v>
      </c>
      <c r="AU76" s="22">
        <v>0.36660799999999999</v>
      </c>
      <c r="AV76">
        <f t="shared" ref="AV76:AV139" si="20">-AS76/$F$2*1000</f>
        <v>35.195900000000002</v>
      </c>
      <c r="AW76">
        <f t="shared" ref="AW76:AW139" si="21">AV76*AQ76</f>
        <v>12.942834678300001</v>
      </c>
      <c r="AX76" s="9"/>
      <c r="AY76" s="22">
        <v>0.23239099999999999</v>
      </c>
      <c r="AZ76" s="22">
        <v>219.185</v>
      </c>
      <c r="BA76" s="22">
        <v>-3.5391199999999998E-2</v>
      </c>
      <c r="BB76" s="22">
        <v>66</v>
      </c>
      <c r="BC76" s="22">
        <v>0.231354</v>
      </c>
      <c r="BD76">
        <f t="shared" ref="BD76:BD139" si="22">-BA76/$F$2*1000</f>
        <v>35.391199999999998</v>
      </c>
      <c r="BE76">
        <f t="shared" ref="BE76:BE139" si="23">BD76*AY76</f>
        <v>8.2245963591999995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49.844900000000003</v>
      </c>
      <c r="I77" s="22">
        <v>-3.5116599999999998E-2</v>
      </c>
      <c r="J77" s="22">
        <v>67</v>
      </c>
      <c r="K77" s="22">
        <v>0.36166399999999999</v>
      </c>
      <c r="L77">
        <f t="shared" si="12"/>
        <v>35.116599999999998</v>
      </c>
      <c r="M77">
        <f t="shared" si="13"/>
        <v>12.736825936599999</v>
      </c>
      <c r="N77" s="9"/>
      <c r="O77" s="22">
        <v>0.237427</v>
      </c>
      <c r="P77" s="22">
        <v>96.788300000000007</v>
      </c>
      <c r="Q77" s="22">
        <v>-3.53546E-2</v>
      </c>
      <c r="R77" s="22">
        <v>67</v>
      </c>
      <c r="S77" s="22">
        <v>0.23638899999999999</v>
      </c>
      <c r="T77">
        <f t="shared" si="14"/>
        <v>35.354599999999998</v>
      </c>
      <c r="U77">
        <f t="shared" si="15"/>
        <v>8.3941366141999989</v>
      </c>
      <c r="X77" s="9"/>
      <c r="Y77" s="22">
        <v>0.362701</v>
      </c>
      <c r="Z77" s="22">
        <v>126.20399999999999</v>
      </c>
      <c r="AA77" s="22">
        <v>-3.5144000000000002E-2</v>
      </c>
      <c r="AB77" s="22">
        <v>67</v>
      </c>
      <c r="AC77" s="22">
        <v>0.361572</v>
      </c>
      <c r="AD77">
        <f t="shared" si="16"/>
        <v>35.143999999999998</v>
      </c>
      <c r="AE77">
        <f t="shared" si="17"/>
        <v>12.746763944</v>
      </c>
      <c r="AF77" s="9"/>
      <c r="AG77" s="22">
        <v>0.237427</v>
      </c>
      <c r="AH77" s="22">
        <v>149.95699999999999</v>
      </c>
      <c r="AI77" s="22">
        <v>-3.5400399999999999E-2</v>
      </c>
      <c r="AJ77" s="22">
        <v>67</v>
      </c>
      <c r="AK77" s="22">
        <v>0.23638899999999999</v>
      </c>
      <c r="AL77">
        <f t="shared" si="18"/>
        <v>35.400399999999998</v>
      </c>
      <c r="AM77">
        <f t="shared" si="19"/>
        <v>8.4050107707999988</v>
      </c>
      <c r="AP77" s="9"/>
      <c r="AQ77" s="22">
        <v>0.362701</v>
      </c>
      <c r="AR77" s="22">
        <v>171.923</v>
      </c>
      <c r="AS77" s="22">
        <v>-3.5205100000000003E-2</v>
      </c>
      <c r="AT77" s="22">
        <v>67</v>
      </c>
      <c r="AU77" s="22">
        <v>0.36163299999999998</v>
      </c>
      <c r="AV77">
        <f t="shared" si="20"/>
        <v>35.205100000000002</v>
      </c>
      <c r="AW77">
        <f t="shared" si="21"/>
        <v>12.768924975100001</v>
      </c>
      <c r="AX77" s="9"/>
      <c r="AY77" s="22">
        <v>0.237427</v>
      </c>
      <c r="AZ77" s="22">
        <v>219.19499999999999</v>
      </c>
      <c r="BA77" s="22">
        <v>-3.53821E-2</v>
      </c>
      <c r="BB77" s="22">
        <v>67</v>
      </c>
      <c r="BC77" s="22">
        <v>0.23641999999999999</v>
      </c>
      <c r="BD77">
        <f t="shared" si="22"/>
        <v>35.382100000000001</v>
      </c>
      <c r="BE77">
        <f t="shared" si="23"/>
        <v>8.4006658566999999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49.854999999999997</v>
      </c>
      <c r="I78" s="22">
        <v>-3.5119600000000001E-2</v>
      </c>
      <c r="J78" s="22">
        <v>68</v>
      </c>
      <c r="K78" s="22">
        <v>0.356659</v>
      </c>
      <c r="L78">
        <f t="shared" si="12"/>
        <v>35.119599999999998</v>
      </c>
      <c r="M78">
        <f t="shared" si="13"/>
        <v>12.561086853599999</v>
      </c>
      <c r="N78" s="9"/>
      <c r="O78" s="22">
        <v>0.24246200000000001</v>
      </c>
      <c r="P78" s="22">
        <v>96.798400000000001</v>
      </c>
      <c r="Q78" s="22">
        <v>-3.53546E-2</v>
      </c>
      <c r="R78" s="22">
        <v>68</v>
      </c>
      <c r="S78" s="22">
        <v>0.241364</v>
      </c>
      <c r="T78">
        <f t="shared" si="14"/>
        <v>35.354599999999998</v>
      </c>
      <c r="U78">
        <f t="shared" si="15"/>
        <v>8.5721470251999996</v>
      </c>
      <c r="X78" s="9"/>
      <c r="Y78" s="22">
        <v>0.35766599999999998</v>
      </c>
      <c r="Z78" s="22">
        <v>126.214</v>
      </c>
      <c r="AA78" s="22">
        <v>-3.5140999999999999E-2</v>
      </c>
      <c r="AB78" s="22">
        <v>68</v>
      </c>
      <c r="AC78" s="22">
        <v>0.35659800000000003</v>
      </c>
      <c r="AD78">
        <f t="shared" si="16"/>
        <v>35.140999999999998</v>
      </c>
      <c r="AE78">
        <f t="shared" si="17"/>
        <v>12.568740905999999</v>
      </c>
      <c r="AF78" s="9"/>
      <c r="AG78" s="22">
        <v>0.24246200000000001</v>
      </c>
      <c r="AH78" s="22">
        <v>149.96700000000001</v>
      </c>
      <c r="AI78" s="22">
        <v>-3.5403400000000002E-2</v>
      </c>
      <c r="AJ78" s="22">
        <v>68</v>
      </c>
      <c r="AK78" s="22">
        <v>0.24151600000000001</v>
      </c>
      <c r="AL78">
        <f t="shared" si="18"/>
        <v>35.403400000000005</v>
      </c>
      <c r="AM78">
        <f t="shared" si="19"/>
        <v>8.5839791708000011</v>
      </c>
      <c r="AP78" s="9"/>
      <c r="AQ78" s="22">
        <v>0.35766599999999998</v>
      </c>
      <c r="AR78" s="22">
        <v>171.93299999999999</v>
      </c>
      <c r="AS78" s="22">
        <v>-3.5235599999999999E-2</v>
      </c>
      <c r="AT78" s="22">
        <v>68</v>
      </c>
      <c r="AU78" s="22">
        <v>0.35656700000000002</v>
      </c>
      <c r="AV78">
        <f t="shared" si="20"/>
        <v>35.235599999999998</v>
      </c>
      <c r="AW78">
        <f t="shared" si="21"/>
        <v>12.602576109599999</v>
      </c>
      <c r="AX78" s="9"/>
      <c r="AY78" s="22">
        <v>0.24246200000000001</v>
      </c>
      <c r="AZ78" s="22">
        <v>219.20500000000001</v>
      </c>
      <c r="BA78" s="22">
        <v>-3.53821E-2</v>
      </c>
      <c r="BB78" s="22">
        <v>68</v>
      </c>
      <c r="BC78" s="22">
        <v>0.24133299999999999</v>
      </c>
      <c r="BD78">
        <f t="shared" si="22"/>
        <v>35.382100000000001</v>
      </c>
      <c r="BE78">
        <f t="shared" si="23"/>
        <v>8.5788147302000013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49.865000000000002</v>
      </c>
      <c r="I79" s="22">
        <v>-3.5128800000000002E-2</v>
      </c>
      <c r="J79" s="22">
        <v>69</v>
      </c>
      <c r="K79" s="22">
        <v>0.35159299999999999</v>
      </c>
      <c r="L79">
        <f t="shared" si="12"/>
        <v>35.128799999999998</v>
      </c>
      <c r="M79">
        <f t="shared" si="13"/>
        <v>12.3875038728</v>
      </c>
      <c r="N79" s="9"/>
      <c r="O79" s="22">
        <v>0.247498</v>
      </c>
      <c r="P79" s="22">
        <v>96.808400000000006</v>
      </c>
      <c r="Q79" s="22">
        <v>-3.5351599999999997E-2</v>
      </c>
      <c r="R79" s="22">
        <v>69</v>
      </c>
      <c r="S79" s="22">
        <v>0.24652099999999999</v>
      </c>
      <c r="T79">
        <f t="shared" si="14"/>
        <v>35.351599999999998</v>
      </c>
      <c r="U79">
        <f t="shared" si="15"/>
        <v>8.7494502967999992</v>
      </c>
      <c r="X79" s="9"/>
      <c r="Y79" s="22">
        <v>0.35263100000000003</v>
      </c>
      <c r="Z79" s="22">
        <v>126.224</v>
      </c>
      <c r="AA79" s="22">
        <v>-3.5156300000000001E-2</v>
      </c>
      <c r="AB79" s="22">
        <v>69</v>
      </c>
      <c r="AC79" s="22">
        <v>0.35153200000000001</v>
      </c>
      <c r="AD79">
        <f t="shared" si="16"/>
        <v>35.156300000000002</v>
      </c>
      <c r="AE79">
        <f t="shared" si="17"/>
        <v>12.397201225300002</v>
      </c>
      <c r="AF79" s="9"/>
      <c r="AG79" s="22">
        <v>0.247498</v>
      </c>
      <c r="AH79" s="22">
        <v>149.977</v>
      </c>
      <c r="AI79" s="22">
        <v>-3.5400399999999999E-2</v>
      </c>
      <c r="AJ79" s="22">
        <v>69</v>
      </c>
      <c r="AK79" s="22">
        <v>0.24648999999999999</v>
      </c>
      <c r="AL79">
        <f t="shared" si="18"/>
        <v>35.400399999999998</v>
      </c>
      <c r="AM79">
        <f t="shared" si="19"/>
        <v>8.7615281991999989</v>
      </c>
      <c r="AP79" s="9"/>
      <c r="AQ79" s="22">
        <v>0.35263100000000003</v>
      </c>
      <c r="AR79" s="22">
        <v>171.94300000000001</v>
      </c>
      <c r="AS79" s="22">
        <v>-3.52448E-2</v>
      </c>
      <c r="AT79" s="22">
        <v>69</v>
      </c>
      <c r="AU79" s="22">
        <v>0.35159299999999999</v>
      </c>
      <c r="AV79">
        <f t="shared" si="20"/>
        <v>35.244799999999998</v>
      </c>
      <c r="AW79">
        <f t="shared" si="21"/>
        <v>12.428409068800001</v>
      </c>
      <c r="AX79" s="9"/>
      <c r="AY79" s="22">
        <v>0.247498</v>
      </c>
      <c r="AZ79" s="22">
        <v>219.215</v>
      </c>
      <c r="BA79" s="22">
        <v>-3.5385100000000003E-2</v>
      </c>
      <c r="BB79" s="22">
        <v>69</v>
      </c>
      <c r="BC79" s="22">
        <v>0.24655199999999999</v>
      </c>
      <c r="BD79">
        <f t="shared" si="22"/>
        <v>35.385100000000001</v>
      </c>
      <c r="BE79">
        <f t="shared" si="23"/>
        <v>8.7577414798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49.875100000000003</v>
      </c>
      <c r="I80" s="22">
        <v>-3.5140999999999999E-2</v>
      </c>
      <c r="J80" s="22">
        <v>70</v>
      </c>
      <c r="K80" s="22">
        <v>0.34652699999999997</v>
      </c>
      <c r="L80">
        <f t="shared" si="12"/>
        <v>35.140999999999998</v>
      </c>
      <c r="M80">
        <f t="shared" si="13"/>
        <v>12.214835894999998</v>
      </c>
      <c r="N80" s="9"/>
      <c r="O80" s="22">
        <v>0.25253300000000001</v>
      </c>
      <c r="P80" s="22">
        <v>96.8185</v>
      </c>
      <c r="Q80" s="22">
        <v>-3.5351599999999997E-2</v>
      </c>
      <c r="R80" s="22">
        <v>70</v>
      </c>
      <c r="S80" s="22">
        <v>0.25152600000000003</v>
      </c>
      <c r="T80">
        <f t="shared" si="14"/>
        <v>35.351599999999998</v>
      </c>
      <c r="U80">
        <f t="shared" si="15"/>
        <v>8.9274456027999989</v>
      </c>
      <c r="X80" s="9"/>
      <c r="Y80" s="22">
        <v>0.34759499999999999</v>
      </c>
      <c r="Z80" s="22">
        <v>126.235</v>
      </c>
      <c r="AA80" s="22">
        <v>-3.5165399999999999E-2</v>
      </c>
      <c r="AB80" s="22">
        <v>70</v>
      </c>
      <c r="AC80" s="22">
        <v>0.34652699999999997</v>
      </c>
      <c r="AD80">
        <f t="shared" si="16"/>
        <v>35.165399999999998</v>
      </c>
      <c r="AE80">
        <f t="shared" si="17"/>
        <v>12.223317213</v>
      </c>
      <c r="AF80" s="9"/>
      <c r="AG80" s="22">
        <v>0.25253300000000001</v>
      </c>
      <c r="AH80" s="22">
        <v>149.988</v>
      </c>
      <c r="AI80" s="22">
        <v>-3.5394299999999997E-2</v>
      </c>
      <c r="AJ80" s="22">
        <v>70</v>
      </c>
      <c r="AK80" s="22">
        <v>0.25149500000000002</v>
      </c>
      <c r="AL80">
        <f t="shared" si="18"/>
        <v>35.394299999999994</v>
      </c>
      <c r="AM80">
        <f t="shared" si="19"/>
        <v>8.9382287618999996</v>
      </c>
      <c r="AP80" s="9"/>
      <c r="AQ80" s="22">
        <v>0.34759499999999999</v>
      </c>
      <c r="AR80" s="22">
        <v>171.953</v>
      </c>
      <c r="AS80" s="22">
        <v>-3.5256999999999997E-2</v>
      </c>
      <c r="AT80" s="22">
        <v>70</v>
      </c>
      <c r="AU80" s="22">
        <v>0.346497</v>
      </c>
      <c r="AV80">
        <f t="shared" si="20"/>
        <v>35.256999999999998</v>
      </c>
      <c r="AW80">
        <f t="shared" si="21"/>
        <v>12.255156914999999</v>
      </c>
      <c r="AX80" s="9"/>
      <c r="AY80" s="22">
        <v>0.25253300000000001</v>
      </c>
      <c r="AZ80" s="22">
        <v>219.22499999999999</v>
      </c>
      <c r="BA80" s="22">
        <v>-3.5388200000000002E-2</v>
      </c>
      <c r="BB80" s="22">
        <v>70</v>
      </c>
      <c r="BC80" s="22">
        <v>0.25149500000000002</v>
      </c>
      <c r="BD80">
        <f t="shared" si="22"/>
        <v>35.388200000000005</v>
      </c>
      <c r="BE80">
        <f t="shared" si="23"/>
        <v>8.936688310600001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49.885199999999998</v>
      </c>
      <c r="I81" s="22">
        <v>-3.5147100000000001E-2</v>
      </c>
      <c r="J81" s="22">
        <v>71</v>
      </c>
      <c r="K81" s="22">
        <v>0.34149200000000002</v>
      </c>
      <c r="L81">
        <f t="shared" si="12"/>
        <v>35.147100000000002</v>
      </c>
      <c r="M81">
        <f t="shared" si="13"/>
        <v>12.039990575999999</v>
      </c>
      <c r="N81" s="9"/>
      <c r="O81" s="22">
        <v>0.25756800000000002</v>
      </c>
      <c r="P81" s="22">
        <v>96.828599999999994</v>
      </c>
      <c r="Q81" s="22">
        <v>-3.53546E-2</v>
      </c>
      <c r="R81" s="22">
        <v>71</v>
      </c>
      <c r="S81" s="22">
        <v>0.25653100000000001</v>
      </c>
      <c r="T81">
        <f t="shared" si="14"/>
        <v>35.354599999999998</v>
      </c>
      <c r="U81">
        <f t="shared" si="15"/>
        <v>9.1062136127999995</v>
      </c>
      <c r="X81" s="9"/>
      <c r="Y81" s="22">
        <v>0.34255999999999998</v>
      </c>
      <c r="Z81" s="22">
        <v>126.245</v>
      </c>
      <c r="AA81" s="22">
        <v>-3.5162400000000003E-2</v>
      </c>
      <c r="AB81" s="22">
        <v>71</v>
      </c>
      <c r="AC81" s="22">
        <v>0.34143099999999998</v>
      </c>
      <c r="AD81">
        <f t="shared" si="16"/>
        <v>35.162400000000005</v>
      </c>
      <c r="AE81">
        <f t="shared" si="17"/>
        <v>12.045231744000001</v>
      </c>
      <c r="AF81" s="9"/>
      <c r="AG81" s="22">
        <v>0.25756800000000002</v>
      </c>
      <c r="AH81" s="22">
        <v>149.99799999999999</v>
      </c>
      <c r="AI81" s="22">
        <v>-3.53973E-2</v>
      </c>
      <c r="AJ81" s="22">
        <v>71</v>
      </c>
      <c r="AK81" s="22">
        <v>0.25653100000000001</v>
      </c>
      <c r="AL81">
        <f t="shared" si="18"/>
        <v>35.397300000000001</v>
      </c>
      <c r="AM81">
        <f t="shared" si="19"/>
        <v>9.1172117664000005</v>
      </c>
      <c r="AP81" s="9"/>
      <c r="AQ81" s="22">
        <v>0.34255999999999998</v>
      </c>
      <c r="AR81" s="22">
        <v>171.964</v>
      </c>
      <c r="AS81" s="22">
        <v>-3.526E-2</v>
      </c>
      <c r="AT81" s="22">
        <v>71</v>
      </c>
      <c r="AU81" s="22">
        <v>0.34139999999999998</v>
      </c>
      <c r="AV81">
        <f t="shared" si="20"/>
        <v>35.26</v>
      </c>
      <c r="AW81">
        <f t="shared" si="21"/>
        <v>12.078665599999999</v>
      </c>
      <c r="AX81" s="9"/>
      <c r="AY81" s="22">
        <v>0.25756800000000002</v>
      </c>
      <c r="AZ81" s="22">
        <v>219.23500000000001</v>
      </c>
      <c r="BA81" s="22">
        <v>-3.5388200000000002E-2</v>
      </c>
      <c r="BB81" s="22">
        <v>71</v>
      </c>
      <c r="BC81" s="22">
        <v>0.25656099999999998</v>
      </c>
      <c r="BD81">
        <f t="shared" si="22"/>
        <v>35.388200000000005</v>
      </c>
      <c r="BE81">
        <f t="shared" si="23"/>
        <v>9.1148678976000017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49.895299999999999</v>
      </c>
      <c r="I82" s="22">
        <v>-3.5156300000000001E-2</v>
      </c>
      <c r="J82" s="22">
        <v>72</v>
      </c>
      <c r="K82" s="22">
        <v>0.33645599999999998</v>
      </c>
      <c r="L82">
        <f t="shared" si="12"/>
        <v>35.156300000000002</v>
      </c>
      <c r="M82">
        <f t="shared" si="13"/>
        <v>11.8660950012</v>
      </c>
      <c r="N82" s="9"/>
      <c r="O82" s="22">
        <v>0.262604</v>
      </c>
      <c r="P82" s="22">
        <v>96.8386</v>
      </c>
      <c r="Q82" s="22">
        <v>-3.53546E-2</v>
      </c>
      <c r="R82" s="22">
        <v>72</v>
      </c>
      <c r="S82" s="22">
        <v>0.26150499999999999</v>
      </c>
      <c r="T82">
        <f t="shared" si="14"/>
        <v>35.354599999999998</v>
      </c>
      <c r="U82">
        <f t="shared" si="15"/>
        <v>9.2842593783999998</v>
      </c>
      <c r="X82" s="9"/>
      <c r="Y82" s="22">
        <v>0.33752399999999999</v>
      </c>
      <c r="Z82" s="22">
        <v>126.255</v>
      </c>
      <c r="AA82" s="22">
        <v>-3.5186799999999997E-2</v>
      </c>
      <c r="AB82" s="22">
        <v>72</v>
      </c>
      <c r="AC82" s="22">
        <v>0.336426</v>
      </c>
      <c r="AD82">
        <f t="shared" si="16"/>
        <v>35.186799999999998</v>
      </c>
      <c r="AE82">
        <f t="shared" si="17"/>
        <v>11.876389483199999</v>
      </c>
      <c r="AF82" s="9"/>
      <c r="AG82" s="22">
        <v>0.262604</v>
      </c>
      <c r="AH82" s="22">
        <v>150.00800000000001</v>
      </c>
      <c r="AI82" s="22">
        <v>-3.5379000000000001E-2</v>
      </c>
      <c r="AJ82" s="22">
        <v>72</v>
      </c>
      <c r="AK82" s="22">
        <v>0.26156600000000002</v>
      </c>
      <c r="AL82">
        <f t="shared" si="18"/>
        <v>35.378999999999998</v>
      </c>
      <c r="AM82">
        <f t="shared" si="19"/>
        <v>9.2906669159999993</v>
      </c>
      <c r="AP82" s="9"/>
      <c r="AQ82" s="22">
        <v>0.33752399999999999</v>
      </c>
      <c r="AR82" s="22">
        <v>171.97399999999999</v>
      </c>
      <c r="AS82" s="22">
        <v>-3.5256999999999997E-2</v>
      </c>
      <c r="AT82" s="22">
        <v>72</v>
      </c>
      <c r="AU82" s="22">
        <v>0.33651700000000001</v>
      </c>
      <c r="AV82">
        <f t="shared" si="20"/>
        <v>35.256999999999998</v>
      </c>
      <c r="AW82">
        <f t="shared" si="21"/>
        <v>11.900083667999999</v>
      </c>
      <c r="AX82" s="9"/>
      <c r="AY82" s="22">
        <v>0.262604</v>
      </c>
      <c r="AZ82" s="22">
        <v>219.245</v>
      </c>
      <c r="BA82" s="22">
        <v>-3.53973E-2</v>
      </c>
      <c r="BB82" s="22">
        <v>72</v>
      </c>
      <c r="BC82" s="22">
        <v>0.26153599999999999</v>
      </c>
      <c r="BD82">
        <f t="shared" si="22"/>
        <v>35.397300000000001</v>
      </c>
      <c r="BE82">
        <f t="shared" si="23"/>
        <v>9.2954725692000011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49.905299999999997</v>
      </c>
      <c r="I83" s="22">
        <v>-3.5168499999999998E-2</v>
      </c>
      <c r="J83" s="22">
        <v>73</v>
      </c>
      <c r="K83" s="22">
        <v>0.33142100000000002</v>
      </c>
      <c r="L83">
        <f t="shared" si="12"/>
        <v>35.168500000000002</v>
      </c>
      <c r="M83">
        <f t="shared" si="13"/>
        <v>11.693139396499999</v>
      </c>
      <c r="N83" s="9"/>
      <c r="O83" s="22">
        <v>0.26763900000000002</v>
      </c>
      <c r="P83" s="22">
        <v>96.848699999999994</v>
      </c>
      <c r="Q83" s="22">
        <v>-3.5348499999999998E-2</v>
      </c>
      <c r="R83" s="22">
        <v>73</v>
      </c>
      <c r="S83" s="22">
        <v>0.266571</v>
      </c>
      <c r="T83">
        <f t="shared" si="14"/>
        <v>35.348500000000001</v>
      </c>
      <c r="U83">
        <f t="shared" si="15"/>
        <v>9.4606371915</v>
      </c>
      <c r="X83" s="9"/>
      <c r="Y83" s="22">
        <v>0.33248899999999998</v>
      </c>
      <c r="Z83" s="22">
        <v>126.265</v>
      </c>
      <c r="AA83" s="22">
        <v>-3.5205100000000003E-2</v>
      </c>
      <c r="AB83" s="22">
        <v>73</v>
      </c>
      <c r="AC83" s="22">
        <v>0.33135999999999999</v>
      </c>
      <c r="AD83">
        <f t="shared" si="16"/>
        <v>35.205100000000002</v>
      </c>
      <c r="AE83">
        <f t="shared" si="17"/>
        <v>11.7053084939</v>
      </c>
      <c r="AF83" s="9"/>
      <c r="AG83" s="22">
        <v>0.26763900000000002</v>
      </c>
      <c r="AH83" s="22">
        <v>150.018</v>
      </c>
      <c r="AI83" s="22">
        <v>-3.5366799999999997E-2</v>
      </c>
      <c r="AJ83" s="22">
        <v>73</v>
      </c>
      <c r="AK83" s="22">
        <v>0.26660200000000001</v>
      </c>
      <c r="AL83">
        <f t="shared" si="18"/>
        <v>35.366799999999998</v>
      </c>
      <c r="AM83">
        <f t="shared" si="19"/>
        <v>9.4655349851999997</v>
      </c>
      <c r="AP83" s="9"/>
      <c r="AQ83" s="22">
        <v>0.33248899999999998</v>
      </c>
      <c r="AR83" s="22">
        <v>171.98400000000001</v>
      </c>
      <c r="AS83" s="22">
        <v>-3.52844E-2</v>
      </c>
      <c r="AT83" s="22">
        <v>73</v>
      </c>
      <c r="AU83" s="22">
        <v>0.33135999999999999</v>
      </c>
      <c r="AV83">
        <f t="shared" si="20"/>
        <v>35.284399999999998</v>
      </c>
      <c r="AW83">
        <f t="shared" si="21"/>
        <v>11.731674871599999</v>
      </c>
      <c r="AX83" s="9"/>
      <c r="AY83" s="22">
        <v>0.26763900000000002</v>
      </c>
      <c r="AZ83" s="22">
        <v>219.255</v>
      </c>
      <c r="BA83" s="22">
        <v>-3.5388200000000002E-2</v>
      </c>
      <c r="BB83" s="22">
        <v>73</v>
      </c>
      <c r="BC83" s="22">
        <v>0.26654099999999997</v>
      </c>
      <c r="BD83">
        <f t="shared" si="22"/>
        <v>35.388200000000005</v>
      </c>
      <c r="BE83">
        <f t="shared" si="23"/>
        <v>9.4712624598000019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49.915399999999998</v>
      </c>
      <c r="I84" s="22">
        <v>-3.5192899999999999E-2</v>
      </c>
      <c r="J84" s="22">
        <v>74</v>
      </c>
      <c r="K84" s="22">
        <v>0.32638499999999998</v>
      </c>
      <c r="L84">
        <f t="shared" si="12"/>
        <v>35.192900000000002</v>
      </c>
      <c r="M84">
        <f t="shared" si="13"/>
        <v>11.524055876600002</v>
      </c>
      <c r="N84" s="9"/>
      <c r="O84" s="22">
        <v>0.272675</v>
      </c>
      <c r="P84" s="22">
        <v>96.858800000000002</v>
      </c>
      <c r="Q84" s="22">
        <v>-3.5342400000000003E-2</v>
      </c>
      <c r="R84" s="22">
        <v>74</v>
      </c>
      <c r="S84" s="22">
        <v>0.271729</v>
      </c>
      <c r="T84">
        <f t="shared" si="14"/>
        <v>35.342400000000005</v>
      </c>
      <c r="U84">
        <f t="shared" si="15"/>
        <v>9.6369889200000021</v>
      </c>
      <c r="X84" s="9"/>
      <c r="Y84" s="22">
        <v>0.32745400000000002</v>
      </c>
      <c r="Z84" s="22">
        <v>126.27500000000001</v>
      </c>
      <c r="AA84" s="22">
        <v>-3.5211199999999998E-2</v>
      </c>
      <c r="AB84" s="22">
        <v>74</v>
      </c>
      <c r="AC84" s="22">
        <v>0.32629399999999997</v>
      </c>
      <c r="AD84">
        <f t="shared" si="16"/>
        <v>35.211199999999998</v>
      </c>
      <c r="AE84">
        <f t="shared" si="17"/>
        <v>11.530048284799999</v>
      </c>
      <c r="AF84" s="9"/>
      <c r="AG84" s="22">
        <v>0.272675</v>
      </c>
      <c r="AH84" s="22">
        <v>150.02799999999999</v>
      </c>
      <c r="AI84" s="22">
        <v>-3.5366799999999997E-2</v>
      </c>
      <c r="AJ84" s="22">
        <v>74</v>
      </c>
      <c r="AK84" s="22">
        <v>0.27163700000000002</v>
      </c>
      <c r="AL84">
        <f t="shared" si="18"/>
        <v>35.366799999999998</v>
      </c>
      <c r="AM84">
        <f t="shared" si="19"/>
        <v>9.6436421899999996</v>
      </c>
      <c r="AP84" s="9"/>
      <c r="AQ84" s="22">
        <v>0.32745400000000002</v>
      </c>
      <c r="AR84" s="22">
        <v>171.994</v>
      </c>
      <c r="AS84" s="22">
        <v>-3.5299700000000003E-2</v>
      </c>
      <c r="AT84" s="22">
        <v>74</v>
      </c>
      <c r="AU84" s="22">
        <v>0.32641599999999998</v>
      </c>
      <c r="AV84">
        <f t="shared" si="20"/>
        <v>35.299700000000001</v>
      </c>
      <c r="AW84">
        <f t="shared" si="21"/>
        <v>11.559027963800002</v>
      </c>
      <c r="AX84" s="9"/>
      <c r="AY84" s="22">
        <v>0.272675</v>
      </c>
      <c r="AZ84" s="22">
        <v>219.26499999999999</v>
      </c>
      <c r="BA84" s="22">
        <v>-3.53973E-2</v>
      </c>
      <c r="BB84" s="22">
        <v>74</v>
      </c>
      <c r="BC84" s="22">
        <v>0.27163700000000002</v>
      </c>
      <c r="BD84">
        <f t="shared" si="22"/>
        <v>35.397300000000001</v>
      </c>
      <c r="BE84">
        <f t="shared" si="23"/>
        <v>9.6519587775000009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49.9255</v>
      </c>
      <c r="I85" s="22">
        <v>-3.5195900000000002E-2</v>
      </c>
      <c r="J85" s="22">
        <v>75</v>
      </c>
      <c r="K85" s="22">
        <v>0.32131999999999999</v>
      </c>
      <c r="L85">
        <f t="shared" si="12"/>
        <v>35.195900000000002</v>
      </c>
      <c r="M85">
        <f t="shared" si="13"/>
        <v>11.347791686200001</v>
      </c>
      <c r="N85" s="9"/>
      <c r="O85" s="22">
        <v>0.27771000000000001</v>
      </c>
      <c r="P85" s="22">
        <v>96.868799999999993</v>
      </c>
      <c r="Q85" s="22">
        <v>-3.5333299999999998E-2</v>
      </c>
      <c r="R85" s="22">
        <v>75</v>
      </c>
      <c r="S85" s="22">
        <v>0.276611</v>
      </c>
      <c r="T85">
        <f t="shared" si="14"/>
        <v>35.333300000000001</v>
      </c>
      <c r="U85">
        <f t="shared" si="15"/>
        <v>9.8124107430000009</v>
      </c>
      <c r="X85" s="9"/>
      <c r="Y85" s="22">
        <v>0.32241799999999998</v>
      </c>
      <c r="Z85" s="22">
        <v>126.285</v>
      </c>
      <c r="AA85" s="22">
        <v>-3.5214200000000001E-2</v>
      </c>
      <c r="AB85" s="22">
        <v>75</v>
      </c>
      <c r="AC85" s="22">
        <v>0.32135000000000002</v>
      </c>
      <c r="AD85">
        <f t="shared" si="16"/>
        <v>35.214199999999998</v>
      </c>
      <c r="AE85">
        <f t="shared" si="17"/>
        <v>11.353691935599999</v>
      </c>
      <c r="AF85" s="9"/>
      <c r="AG85" s="22">
        <v>0.27771000000000001</v>
      </c>
      <c r="AH85" s="22">
        <v>150.03800000000001</v>
      </c>
      <c r="AI85" s="22">
        <v>-3.5363800000000001E-2</v>
      </c>
      <c r="AJ85" s="22">
        <v>75</v>
      </c>
      <c r="AK85" s="22">
        <v>0.27670299999999998</v>
      </c>
      <c r="AL85">
        <f t="shared" si="18"/>
        <v>35.363799999999998</v>
      </c>
      <c r="AM85">
        <f t="shared" si="19"/>
        <v>9.8208808980000004</v>
      </c>
      <c r="AP85" s="9"/>
      <c r="AQ85" s="22">
        <v>0.32241799999999998</v>
      </c>
      <c r="AR85" s="22">
        <v>172.00399999999999</v>
      </c>
      <c r="AS85" s="22">
        <v>-3.5320999999999998E-2</v>
      </c>
      <c r="AT85" s="22">
        <v>75</v>
      </c>
      <c r="AU85" s="22">
        <v>0.32135000000000002</v>
      </c>
      <c r="AV85">
        <f t="shared" si="20"/>
        <v>35.320999999999998</v>
      </c>
      <c r="AW85">
        <f t="shared" si="21"/>
        <v>11.388126177999998</v>
      </c>
      <c r="AX85" s="9"/>
      <c r="AY85" s="22">
        <v>0.27771000000000001</v>
      </c>
      <c r="AZ85" s="22">
        <v>219.27500000000001</v>
      </c>
      <c r="BA85" s="22">
        <v>-3.5394299999999997E-2</v>
      </c>
      <c r="BB85" s="22">
        <v>75</v>
      </c>
      <c r="BC85" s="22">
        <v>0.276611</v>
      </c>
      <c r="BD85">
        <f t="shared" si="22"/>
        <v>35.394299999999994</v>
      </c>
      <c r="BE85">
        <f t="shared" si="23"/>
        <v>9.8293510529999981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49.935499999999998</v>
      </c>
      <c r="I86" s="22">
        <v>-3.5177600000000003E-2</v>
      </c>
      <c r="J86" s="22">
        <v>76</v>
      </c>
      <c r="K86" s="22">
        <v>0.31625399999999998</v>
      </c>
      <c r="L86">
        <f t="shared" si="12"/>
        <v>35.177600000000005</v>
      </c>
      <c r="M86">
        <f t="shared" si="13"/>
        <v>11.164772220800003</v>
      </c>
      <c r="N86" s="9"/>
      <c r="O86" s="22">
        <v>0.28274500000000002</v>
      </c>
      <c r="P86" s="22">
        <v>96.878900000000002</v>
      </c>
      <c r="Q86" s="22">
        <v>-3.5330199999999999E-2</v>
      </c>
      <c r="R86" s="22">
        <v>76</v>
      </c>
      <c r="S86" s="22">
        <v>0.28173799999999999</v>
      </c>
      <c r="T86">
        <f t="shared" si="14"/>
        <v>35.330199999999998</v>
      </c>
      <c r="U86">
        <f t="shared" si="15"/>
        <v>9.9894373989999998</v>
      </c>
      <c r="X86" s="9"/>
      <c r="Y86" s="22">
        <v>0.31738300000000003</v>
      </c>
      <c r="Z86" s="22">
        <v>126.295</v>
      </c>
      <c r="AA86" s="22">
        <v>-3.5211199999999998E-2</v>
      </c>
      <c r="AB86" s="22">
        <v>76</v>
      </c>
      <c r="AC86" s="22">
        <v>0.31631500000000001</v>
      </c>
      <c r="AD86">
        <f t="shared" si="16"/>
        <v>35.211199999999998</v>
      </c>
      <c r="AE86">
        <f t="shared" si="17"/>
        <v>11.1754362896</v>
      </c>
      <c r="AF86" s="9"/>
      <c r="AG86" s="22">
        <v>0.28274500000000002</v>
      </c>
      <c r="AH86" s="22">
        <v>150.048</v>
      </c>
      <c r="AI86" s="22">
        <v>-3.5348499999999998E-2</v>
      </c>
      <c r="AJ86" s="22">
        <v>76</v>
      </c>
      <c r="AK86" s="22">
        <v>0.28176899999999999</v>
      </c>
      <c r="AL86">
        <f t="shared" si="18"/>
        <v>35.348500000000001</v>
      </c>
      <c r="AM86">
        <f t="shared" si="19"/>
        <v>9.9946116325000016</v>
      </c>
      <c r="AP86" s="9"/>
      <c r="AQ86" s="22">
        <v>0.31738300000000003</v>
      </c>
      <c r="AR86" s="22">
        <v>172.01400000000001</v>
      </c>
      <c r="AS86" s="22">
        <v>-3.5342400000000003E-2</v>
      </c>
      <c r="AT86" s="22">
        <v>76</v>
      </c>
      <c r="AU86" s="22">
        <v>0.31631500000000001</v>
      </c>
      <c r="AV86">
        <f t="shared" si="20"/>
        <v>35.342400000000005</v>
      </c>
      <c r="AW86">
        <f t="shared" si="21"/>
        <v>11.217076939200002</v>
      </c>
      <c r="AX86" s="9"/>
      <c r="AY86" s="22">
        <v>0.28274500000000002</v>
      </c>
      <c r="AZ86" s="22">
        <v>219.285</v>
      </c>
      <c r="BA86" s="22">
        <v>-3.5385100000000003E-2</v>
      </c>
      <c r="BB86" s="22">
        <v>76</v>
      </c>
      <c r="BC86" s="22">
        <v>0.28170800000000001</v>
      </c>
      <c r="BD86">
        <f t="shared" si="22"/>
        <v>35.385100000000001</v>
      </c>
      <c r="BE86">
        <f t="shared" si="23"/>
        <v>10.004960099500002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49.945599999999999</v>
      </c>
      <c r="I87" s="22">
        <v>-3.5168499999999998E-2</v>
      </c>
      <c r="J87" s="22">
        <v>77</v>
      </c>
      <c r="K87" s="22">
        <v>0.31130999999999998</v>
      </c>
      <c r="L87">
        <f t="shared" si="12"/>
        <v>35.168500000000002</v>
      </c>
      <c r="M87">
        <f t="shared" si="13"/>
        <v>10.984775469500001</v>
      </c>
      <c r="N87" s="9"/>
      <c r="O87" s="22">
        <v>0.28778100000000001</v>
      </c>
      <c r="P87" s="22">
        <v>96.888999999999996</v>
      </c>
      <c r="Q87" s="22">
        <v>-3.5333299999999998E-2</v>
      </c>
      <c r="R87" s="22">
        <v>77</v>
      </c>
      <c r="S87" s="22">
        <v>0.28677399999999997</v>
      </c>
      <c r="T87">
        <f t="shared" si="14"/>
        <v>35.333300000000001</v>
      </c>
      <c r="U87">
        <f t="shared" si="15"/>
        <v>10.168252407300001</v>
      </c>
      <c r="X87" s="9"/>
      <c r="Y87" s="22">
        <v>0.31234699999999999</v>
      </c>
      <c r="Z87" s="22">
        <v>126.30500000000001</v>
      </c>
      <c r="AA87" s="22">
        <v>-3.5211199999999998E-2</v>
      </c>
      <c r="AB87" s="22">
        <v>77</v>
      </c>
      <c r="AC87" s="22">
        <v>0.31127899999999997</v>
      </c>
      <c r="AD87">
        <f t="shared" si="16"/>
        <v>35.211199999999998</v>
      </c>
      <c r="AE87">
        <f t="shared" si="17"/>
        <v>10.998112686399999</v>
      </c>
      <c r="AF87" s="9"/>
      <c r="AG87" s="22">
        <v>0.28778100000000001</v>
      </c>
      <c r="AH87" s="22">
        <v>150.05799999999999</v>
      </c>
      <c r="AI87" s="22">
        <v>-3.5320999999999998E-2</v>
      </c>
      <c r="AJ87" s="22">
        <v>77</v>
      </c>
      <c r="AK87" s="22">
        <v>0.286804</v>
      </c>
      <c r="AL87">
        <f t="shared" si="18"/>
        <v>35.320999999999998</v>
      </c>
      <c r="AM87">
        <f t="shared" si="19"/>
        <v>10.164712700999999</v>
      </c>
      <c r="AP87" s="9"/>
      <c r="AQ87" s="22">
        <v>0.31234699999999999</v>
      </c>
      <c r="AR87" s="22">
        <v>172.024</v>
      </c>
      <c r="AS87" s="22">
        <v>-3.5351599999999997E-2</v>
      </c>
      <c r="AT87" s="22">
        <v>77</v>
      </c>
      <c r="AU87" s="22">
        <v>0.31121799999999999</v>
      </c>
      <c r="AV87">
        <f t="shared" si="20"/>
        <v>35.351599999999998</v>
      </c>
      <c r="AW87">
        <f t="shared" si="21"/>
        <v>11.0419662052</v>
      </c>
      <c r="AX87" s="9"/>
      <c r="AY87" s="22">
        <v>0.28778100000000001</v>
      </c>
      <c r="AZ87" s="22">
        <v>219.29499999999999</v>
      </c>
      <c r="BA87" s="22">
        <v>-3.5363800000000001E-2</v>
      </c>
      <c r="BB87" s="22">
        <v>77</v>
      </c>
      <c r="BC87" s="22">
        <v>0.28668199999999999</v>
      </c>
      <c r="BD87">
        <f t="shared" si="22"/>
        <v>35.363799999999998</v>
      </c>
      <c r="BE87">
        <f t="shared" si="23"/>
        <v>10.177029727799999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49.9557</v>
      </c>
      <c r="I88" s="22">
        <v>-3.5192899999999999E-2</v>
      </c>
      <c r="J88" s="22">
        <v>78</v>
      </c>
      <c r="K88" s="22">
        <v>0.30633500000000002</v>
      </c>
      <c r="L88">
        <f t="shared" si="12"/>
        <v>35.192900000000002</v>
      </c>
      <c r="M88">
        <f t="shared" si="13"/>
        <v>10.8152004848</v>
      </c>
      <c r="N88" s="9"/>
      <c r="O88" s="22">
        <v>0.29281600000000002</v>
      </c>
      <c r="P88" s="22">
        <v>96.899100000000004</v>
      </c>
      <c r="Q88" s="22">
        <v>-3.53271E-2</v>
      </c>
      <c r="R88" s="22">
        <v>78</v>
      </c>
      <c r="S88" s="22">
        <v>0.29177900000000001</v>
      </c>
      <c r="T88">
        <f t="shared" si="14"/>
        <v>35.327100000000002</v>
      </c>
      <c r="U88">
        <f t="shared" si="15"/>
        <v>10.344340113600001</v>
      </c>
      <c r="X88" s="9"/>
      <c r="Y88" s="22">
        <v>0.30731199999999997</v>
      </c>
      <c r="Z88" s="22">
        <v>126.315</v>
      </c>
      <c r="AA88" s="22">
        <v>-3.5211199999999998E-2</v>
      </c>
      <c r="AB88" s="22">
        <v>78</v>
      </c>
      <c r="AC88" s="22">
        <v>0.30624400000000002</v>
      </c>
      <c r="AD88">
        <f t="shared" si="16"/>
        <v>35.211199999999998</v>
      </c>
      <c r="AE88">
        <f t="shared" si="17"/>
        <v>10.820824294399998</v>
      </c>
      <c r="AF88" s="9"/>
      <c r="AG88" s="22">
        <v>0.29281600000000002</v>
      </c>
      <c r="AH88" s="22">
        <v>150.06800000000001</v>
      </c>
      <c r="AI88" s="22">
        <v>-3.5305799999999998E-2</v>
      </c>
      <c r="AJ88" s="22">
        <v>78</v>
      </c>
      <c r="AK88" s="22">
        <v>0.29174800000000001</v>
      </c>
      <c r="AL88">
        <f t="shared" si="18"/>
        <v>35.305799999999998</v>
      </c>
      <c r="AM88">
        <f t="shared" si="19"/>
        <v>10.338103132800001</v>
      </c>
      <c r="AP88" s="9"/>
      <c r="AQ88" s="22">
        <v>0.30731199999999997</v>
      </c>
      <c r="AR88" s="22">
        <v>172.03399999999999</v>
      </c>
      <c r="AS88" s="22">
        <v>-3.5357699999999999E-2</v>
      </c>
      <c r="AT88" s="22">
        <v>78</v>
      </c>
      <c r="AU88" s="22">
        <v>0.30630499999999999</v>
      </c>
      <c r="AV88">
        <f t="shared" si="20"/>
        <v>35.357700000000001</v>
      </c>
      <c r="AW88">
        <f t="shared" si="21"/>
        <v>10.865845502399999</v>
      </c>
      <c r="AX88" s="9"/>
      <c r="AY88" s="22">
        <v>0.29281600000000002</v>
      </c>
      <c r="AZ88" s="22">
        <v>219.30500000000001</v>
      </c>
      <c r="BA88" s="22">
        <v>-3.5348499999999998E-2</v>
      </c>
      <c r="BB88" s="22">
        <v>78</v>
      </c>
      <c r="BC88" s="22">
        <v>0.29183999999999999</v>
      </c>
      <c r="BD88">
        <f t="shared" si="22"/>
        <v>35.348500000000001</v>
      </c>
      <c r="BE88">
        <f t="shared" si="23"/>
        <v>10.350606376000002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49.965699999999998</v>
      </c>
      <c r="I89" s="22">
        <v>-3.5205100000000003E-2</v>
      </c>
      <c r="J89" s="22">
        <v>79</v>
      </c>
      <c r="K89" s="22">
        <v>0.30120799999999998</v>
      </c>
      <c r="L89">
        <f t="shared" si="12"/>
        <v>35.205100000000002</v>
      </c>
      <c r="M89">
        <f t="shared" si="13"/>
        <v>10.641692012700002</v>
      </c>
      <c r="N89" s="9"/>
      <c r="O89" s="22">
        <v>0.29785200000000001</v>
      </c>
      <c r="P89" s="22">
        <v>96.909099999999995</v>
      </c>
      <c r="Q89" s="22">
        <v>-3.5314900000000003E-2</v>
      </c>
      <c r="R89" s="22">
        <v>79</v>
      </c>
      <c r="S89" s="22">
        <v>0.296844</v>
      </c>
      <c r="T89">
        <f t="shared" si="14"/>
        <v>35.314900000000002</v>
      </c>
      <c r="U89">
        <f t="shared" si="15"/>
        <v>10.518613594800001</v>
      </c>
      <c r="X89" s="9"/>
      <c r="Y89" s="22">
        <v>0.30227700000000002</v>
      </c>
      <c r="Z89" s="22">
        <v>126.325</v>
      </c>
      <c r="AA89" s="22">
        <v>-3.5211199999999998E-2</v>
      </c>
      <c r="AB89" s="22">
        <v>79</v>
      </c>
      <c r="AC89" s="22">
        <v>0.301147</v>
      </c>
      <c r="AD89">
        <f t="shared" si="16"/>
        <v>35.211199999999998</v>
      </c>
      <c r="AE89">
        <f t="shared" si="17"/>
        <v>10.6435359024</v>
      </c>
      <c r="AF89" s="9"/>
      <c r="AG89" s="22">
        <v>0.29785200000000001</v>
      </c>
      <c r="AH89" s="22">
        <v>150.078</v>
      </c>
      <c r="AI89" s="22">
        <v>-3.5324099999999997E-2</v>
      </c>
      <c r="AJ89" s="22">
        <v>79</v>
      </c>
      <c r="AK89" s="22">
        <v>0.29678300000000002</v>
      </c>
      <c r="AL89">
        <f t="shared" si="18"/>
        <v>35.324099999999994</v>
      </c>
      <c r="AM89">
        <f t="shared" si="19"/>
        <v>10.521353833199999</v>
      </c>
      <c r="AP89" s="9"/>
      <c r="AQ89" s="22">
        <v>0.30227700000000002</v>
      </c>
      <c r="AR89" s="22">
        <v>172.04400000000001</v>
      </c>
      <c r="AS89" s="22">
        <v>-3.53546E-2</v>
      </c>
      <c r="AT89" s="22">
        <v>79</v>
      </c>
      <c r="AU89" s="22">
        <v>0.30123899999999998</v>
      </c>
      <c r="AV89">
        <f t="shared" si="20"/>
        <v>35.354599999999998</v>
      </c>
      <c r="AW89">
        <f t="shared" si="21"/>
        <v>10.6868824242</v>
      </c>
      <c r="AX89" s="9"/>
      <c r="AY89" s="22">
        <v>0.29785200000000001</v>
      </c>
      <c r="AZ89" s="22">
        <v>219.315</v>
      </c>
      <c r="BA89" s="22">
        <v>-3.5351599999999997E-2</v>
      </c>
      <c r="BB89" s="22">
        <v>79</v>
      </c>
      <c r="BC89" s="22">
        <v>0.29678300000000002</v>
      </c>
      <c r="BD89">
        <f t="shared" si="22"/>
        <v>35.351599999999998</v>
      </c>
      <c r="BE89">
        <f t="shared" si="23"/>
        <v>10.529544763199999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49.9758</v>
      </c>
      <c r="I90" s="22">
        <v>-3.52325E-2</v>
      </c>
      <c r="J90" s="22">
        <v>80</v>
      </c>
      <c r="K90" s="22">
        <v>0.296265</v>
      </c>
      <c r="L90">
        <f t="shared" si="12"/>
        <v>35.232500000000002</v>
      </c>
      <c r="M90">
        <f t="shared" si="13"/>
        <v>10.4725435325</v>
      </c>
      <c r="N90" s="9"/>
      <c r="O90" s="22">
        <v>0.30288700000000002</v>
      </c>
      <c r="P90" s="22">
        <v>96.919200000000004</v>
      </c>
      <c r="Q90" s="22">
        <v>-3.5302699999999999E-2</v>
      </c>
      <c r="R90" s="22">
        <v>80</v>
      </c>
      <c r="S90" s="22">
        <v>0.30187999999999998</v>
      </c>
      <c r="T90">
        <f t="shared" si="14"/>
        <v>35.302700000000002</v>
      </c>
      <c r="U90">
        <f t="shared" si="15"/>
        <v>10.692728894900002</v>
      </c>
      <c r="X90" s="9"/>
      <c r="Y90" s="22">
        <v>0.29724099999999998</v>
      </c>
      <c r="Z90" s="22">
        <v>126.33499999999999</v>
      </c>
      <c r="AA90" s="22">
        <v>-3.5208099999999999E-2</v>
      </c>
      <c r="AB90" s="22">
        <v>80</v>
      </c>
      <c r="AC90" s="22">
        <v>0.29617300000000002</v>
      </c>
      <c r="AD90">
        <f t="shared" si="16"/>
        <v>35.208100000000002</v>
      </c>
      <c r="AE90">
        <f t="shared" si="17"/>
        <v>10.465290852099999</v>
      </c>
      <c r="AF90" s="9"/>
      <c r="AG90" s="22">
        <v>0.30288700000000002</v>
      </c>
      <c r="AH90" s="22">
        <v>150.08799999999999</v>
      </c>
      <c r="AI90" s="22">
        <v>-3.5345500000000002E-2</v>
      </c>
      <c r="AJ90" s="22">
        <v>80</v>
      </c>
      <c r="AK90" s="22">
        <v>0.301819</v>
      </c>
      <c r="AL90">
        <f t="shared" si="18"/>
        <v>35.345500000000001</v>
      </c>
      <c r="AM90">
        <f t="shared" si="19"/>
        <v>10.705692458500002</v>
      </c>
      <c r="AP90" s="9"/>
      <c r="AQ90" s="22">
        <v>0.29724099999999998</v>
      </c>
      <c r="AR90" s="22">
        <v>172.054</v>
      </c>
      <c r="AS90" s="22">
        <v>-3.5366799999999997E-2</v>
      </c>
      <c r="AT90" s="22">
        <v>80</v>
      </c>
      <c r="AU90" s="22">
        <v>0.29620400000000002</v>
      </c>
      <c r="AV90">
        <f t="shared" si="20"/>
        <v>35.366799999999998</v>
      </c>
      <c r="AW90">
        <f t="shared" si="21"/>
        <v>10.512462998799998</v>
      </c>
      <c r="AX90" s="9"/>
      <c r="AY90" s="22">
        <v>0.30288700000000002</v>
      </c>
      <c r="AZ90" s="22">
        <v>219.32599999999999</v>
      </c>
      <c r="BA90" s="22">
        <v>-3.5345500000000002E-2</v>
      </c>
      <c r="BB90" s="22">
        <v>80</v>
      </c>
      <c r="BC90" s="22">
        <v>0.301819</v>
      </c>
      <c r="BD90">
        <f t="shared" si="22"/>
        <v>35.345500000000001</v>
      </c>
      <c r="BE90">
        <f t="shared" si="23"/>
        <v>10.705692458500002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49.985900000000001</v>
      </c>
      <c r="I91" s="22">
        <v>-3.5250900000000002E-2</v>
      </c>
      <c r="J91" s="22">
        <v>81</v>
      </c>
      <c r="K91" s="22">
        <v>0.291107</v>
      </c>
      <c r="L91">
        <f t="shared" si="12"/>
        <v>35.250900000000001</v>
      </c>
      <c r="M91">
        <f t="shared" si="13"/>
        <v>10.3005244854</v>
      </c>
      <c r="N91" s="9"/>
      <c r="O91" s="22">
        <v>0.30792199999999997</v>
      </c>
      <c r="P91" s="22">
        <v>96.929299999999998</v>
      </c>
      <c r="Q91" s="22">
        <v>-3.5302699999999999E-2</v>
      </c>
      <c r="R91" s="22">
        <v>81</v>
      </c>
      <c r="S91" s="22">
        <v>0.30685400000000002</v>
      </c>
      <c r="T91">
        <f t="shared" si="14"/>
        <v>35.302700000000002</v>
      </c>
      <c r="U91">
        <f t="shared" si="15"/>
        <v>10.870477989399999</v>
      </c>
      <c r="X91" s="9"/>
      <c r="Y91" s="22">
        <v>0.29220600000000002</v>
      </c>
      <c r="Z91" s="22">
        <v>126.345</v>
      </c>
      <c r="AA91" s="22">
        <v>-3.5220300000000003E-2</v>
      </c>
      <c r="AB91" s="22">
        <v>81</v>
      </c>
      <c r="AC91" s="22">
        <v>0.29116799999999998</v>
      </c>
      <c r="AD91">
        <f t="shared" si="16"/>
        <v>35.220300000000002</v>
      </c>
      <c r="AE91">
        <f t="shared" si="17"/>
        <v>10.291582981800001</v>
      </c>
      <c r="AF91" s="9"/>
      <c r="AG91" s="22">
        <v>0.30792199999999997</v>
      </c>
      <c r="AH91" s="22">
        <v>150.09800000000001</v>
      </c>
      <c r="AI91" s="22">
        <v>-3.5366799999999997E-2</v>
      </c>
      <c r="AJ91" s="22">
        <v>81</v>
      </c>
      <c r="AK91" s="22">
        <v>0.30685400000000002</v>
      </c>
      <c r="AL91">
        <f t="shared" si="18"/>
        <v>35.366799999999998</v>
      </c>
      <c r="AM91">
        <f t="shared" si="19"/>
        <v>10.890215789599999</v>
      </c>
      <c r="AP91" s="9"/>
      <c r="AQ91" s="22">
        <v>0.29220600000000002</v>
      </c>
      <c r="AR91" s="22">
        <v>172.06399999999999</v>
      </c>
      <c r="AS91" s="22">
        <v>-3.53821E-2</v>
      </c>
      <c r="AT91" s="22">
        <v>81</v>
      </c>
      <c r="AU91" s="22">
        <v>0.291107</v>
      </c>
      <c r="AV91">
        <f t="shared" si="20"/>
        <v>35.382100000000001</v>
      </c>
      <c r="AW91">
        <f t="shared" si="21"/>
        <v>10.338861912600001</v>
      </c>
      <c r="AX91" s="9"/>
      <c r="AY91" s="22">
        <v>0.30792199999999997</v>
      </c>
      <c r="AZ91" s="22">
        <v>219.33600000000001</v>
      </c>
      <c r="BA91" s="22">
        <v>-3.5330199999999999E-2</v>
      </c>
      <c r="BB91" s="22">
        <v>81</v>
      </c>
      <c r="BC91" s="22">
        <v>0.30685400000000002</v>
      </c>
      <c r="BD91">
        <f t="shared" si="22"/>
        <v>35.330199999999998</v>
      </c>
      <c r="BE91">
        <f t="shared" si="23"/>
        <v>10.878945844399999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49.996000000000002</v>
      </c>
      <c r="I92" s="22">
        <v>-3.5263099999999999E-2</v>
      </c>
      <c r="J92" s="22">
        <v>82</v>
      </c>
      <c r="K92" s="22">
        <v>0.28622399999999998</v>
      </c>
      <c r="L92">
        <f t="shared" si="12"/>
        <v>35.263100000000001</v>
      </c>
      <c r="M92">
        <f t="shared" si="13"/>
        <v>10.126504427</v>
      </c>
      <c r="N92" s="9"/>
      <c r="O92" s="22">
        <v>0.31295800000000001</v>
      </c>
      <c r="P92" s="22">
        <v>96.939300000000003</v>
      </c>
      <c r="Q92" s="22">
        <v>-3.5296599999999997E-2</v>
      </c>
      <c r="R92" s="22">
        <v>82</v>
      </c>
      <c r="S92" s="22">
        <v>0.311859</v>
      </c>
      <c r="T92">
        <f t="shared" si="14"/>
        <v>35.296599999999998</v>
      </c>
      <c r="U92">
        <f t="shared" si="15"/>
        <v>11.0463533428</v>
      </c>
      <c r="X92" s="9"/>
      <c r="Y92" s="22">
        <v>0.28716999999999998</v>
      </c>
      <c r="Z92" s="22">
        <v>126.355</v>
      </c>
      <c r="AA92" s="22">
        <v>-3.5229499999999997E-2</v>
      </c>
      <c r="AB92" s="22">
        <v>82</v>
      </c>
      <c r="AC92" s="22">
        <v>0.286194</v>
      </c>
      <c r="AD92">
        <f t="shared" si="16"/>
        <v>35.229499999999994</v>
      </c>
      <c r="AE92">
        <f t="shared" si="17"/>
        <v>10.116855514999997</v>
      </c>
      <c r="AF92" s="9"/>
      <c r="AG92" s="22">
        <v>0.31295800000000001</v>
      </c>
      <c r="AH92" s="22">
        <v>150.108</v>
      </c>
      <c r="AI92" s="22">
        <v>-3.5372899999999999E-2</v>
      </c>
      <c r="AJ92" s="22">
        <v>82</v>
      </c>
      <c r="AK92" s="22">
        <v>0.31189</v>
      </c>
      <c r="AL92">
        <f t="shared" si="18"/>
        <v>35.372900000000001</v>
      </c>
      <c r="AM92">
        <f t="shared" si="19"/>
        <v>11.0702320382</v>
      </c>
      <c r="AP92" s="9"/>
      <c r="AQ92" s="22">
        <v>0.28716999999999998</v>
      </c>
      <c r="AR92" s="22">
        <v>172.07400000000001</v>
      </c>
      <c r="AS92" s="22">
        <v>-3.5388200000000002E-2</v>
      </c>
      <c r="AT92" s="22">
        <v>82</v>
      </c>
      <c r="AU92" s="22">
        <v>0.28622399999999998</v>
      </c>
      <c r="AV92">
        <f t="shared" si="20"/>
        <v>35.388200000000005</v>
      </c>
      <c r="AW92">
        <f t="shared" si="21"/>
        <v>10.162429394</v>
      </c>
      <c r="AX92" s="9"/>
      <c r="AY92" s="22">
        <v>0.31295800000000001</v>
      </c>
      <c r="AZ92" s="22">
        <v>219.346</v>
      </c>
      <c r="BA92" s="22">
        <v>-3.5320999999999998E-2</v>
      </c>
      <c r="BB92" s="22">
        <v>82</v>
      </c>
      <c r="BC92" s="22">
        <v>0.31189</v>
      </c>
      <c r="BD92">
        <f t="shared" si="22"/>
        <v>35.320999999999998</v>
      </c>
      <c r="BE92">
        <f t="shared" si="23"/>
        <v>11.053989518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50.006</v>
      </c>
      <c r="I93" s="22">
        <v>-3.5281399999999997E-2</v>
      </c>
      <c r="J93" s="22">
        <v>83</v>
      </c>
      <c r="K93" s="22">
        <v>0.28106700000000001</v>
      </c>
      <c r="L93">
        <f t="shared" si="12"/>
        <v>35.281399999999998</v>
      </c>
      <c r="M93">
        <f t="shared" si="13"/>
        <v>9.9541177889999997</v>
      </c>
      <c r="N93" s="9"/>
      <c r="O93" s="22">
        <v>0.31799300000000003</v>
      </c>
      <c r="P93" s="22">
        <v>96.949399999999997</v>
      </c>
      <c r="Q93" s="22">
        <v>-3.5278299999999999E-2</v>
      </c>
      <c r="R93" s="22">
        <v>83</v>
      </c>
      <c r="S93" s="22">
        <v>0.31686399999999998</v>
      </c>
      <c r="T93">
        <f t="shared" si="14"/>
        <v>35.278300000000002</v>
      </c>
      <c r="U93">
        <f t="shared" si="15"/>
        <v>11.218252451900002</v>
      </c>
      <c r="X93" s="9"/>
      <c r="Y93" s="22">
        <v>0.28213500000000002</v>
      </c>
      <c r="Z93" s="22">
        <v>126.36499999999999</v>
      </c>
      <c r="AA93" s="22">
        <v>-3.5238600000000002E-2</v>
      </c>
      <c r="AB93" s="22">
        <v>83</v>
      </c>
      <c r="AC93" s="22">
        <v>0.28103600000000001</v>
      </c>
      <c r="AD93">
        <f t="shared" si="16"/>
        <v>35.238600000000005</v>
      </c>
      <c r="AE93">
        <f t="shared" si="17"/>
        <v>9.9420424110000027</v>
      </c>
      <c r="AF93" s="9"/>
      <c r="AG93" s="22">
        <v>0.31799300000000003</v>
      </c>
      <c r="AH93" s="22">
        <v>150.11799999999999</v>
      </c>
      <c r="AI93" s="22">
        <v>-3.5379000000000001E-2</v>
      </c>
      <c r="AJ93" s="22">
        <v>83</v>
      </c>
      <c r="AK93" s="22">
        <v>0.31695600000000002</v>
      </c>
      <c r="AL93">
        <f t="shared" si="18"/>
        <v>35.378999999999998</v>
      </c>
      <c r="AM93">
        <f t="shared" si="19"/>
        <v>11.250274347</v>
      </c>
      <c r="AP93" s="9"/>
      <c r="AQ93" s="22">
        <v>0.28213500000000002</v>
      </c>
      <c r="AR93" s="22">
        <v>172.084</v>
      </c>
      <c r="AS93" s="22">
        <v>-3.53821E-2</v>
      </c>
      <c r="AT93" s="22">
        <v>83</v>
      </c>
      <c r="AU93" s="22">
        <v>0.28103600000000001</v>
      </c>
      <c r="AV93">
        <f t="shared" si="20"/>
        <v>35.382100000000001</v>
      </c>
      <c r="AW93">
        <f t="shared" si="21"/>
        <v>9.9825287835000012</v>
      </c>
      <c r="AX93" s="9"/>
      <c r="AY93" s="22">
        <v>0.31799300000000003</v>
      </c>
      <c r="AZ93" s="22">
        <v>219.35599999999999</v>
      </c>
      <c r="BA93" s="22">
        <v>-3.53119E-2</v>
      </c>
      <c r="BB93" s="22">
        <v>83</v>
      </c>
      <c r="BC93" s="22">
        <v>0.31692500000000001</v>
      </c>
      <c r="BD93">
        <f t="shared" si="22"/>
        <v>35.311900000000001</v>
      </c>
      <c r="BE93">
        <f t="shared" si="23"/>
        <v>11.228937016700002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50.016100000000002</v>
      </c>
      <c r="I94" s="22">
        <v>-3.5287499999999999E-2</v>
      </c>
      <c r="J94" s="22">
        <v>84</v>
      </c>
      <c r="K94" s="22">
        <v>0.27618399999999999</v>
      </c>
      <c r="L94">
        <f t="shared" si="12"/>
        <v>35.287500000000001</v>
      </c>
      <c r="M94">
        <f t="shared" si="13"/>
        <v>9.7781662500000017</v>
      </c>
      <c r="N94" s="9"/>
      <c r="O94" s="22">
        <v>0.32302900000000001</v>
      </c>
      <c r="P94" s="22">
        <v>96.959500000000006</v>
      </c>
      <c r="Q94" s="22">
        <v>-3.5253899999999998E-2</v>
      </c>
      <c r="R94" s="22">
        <v>84</v>
      </c>
      <c r="S94" s="22">
        <v>0.32199100000000003</v>
      </c>
      <c r="T94">
        <f t="shared" si="14"/>
        <v>35.253899999999994</v>
      </c>
      <c r="U94">
        <f t="shared" si="15"/>
        <v>11.388032063099999</v>
      </c>
      <c r="X94" s="9"/>
      <c r="Y94" s="22">
        <v>0.27710000000000001</v>
      </c>
      <c r="Z94" s="22">
        <v>126.376</v>
      </c>
      <c r="AA94" s="22">
        <v>-3.5266100000000002E-2</v>
      </c>
      <c r="AB94" s="22">
        <v>84</v>
      </c>
      <c r="AC94" s="22">
        <v>0.27609299999999998</v>
      </c>
      <c r="AD94">
        <f t="shared" si="16"/>
        <v>35.266100000000002</v>
      </c>
      <c r="AE94">
        <f t="shared" si="17"/>
        <v>9.7722363100000003</v>
      </c>
      <c r="AF94" s="9"/>
      <c r="AG94" s="22">
        <v>0.32302900000000001</v>
      </c>
      <c r="AH94" s="22">
        <v>150.12899999999999</v>
      </c>
      <c r="AI94" s="22">
        <v>-3.5379000000000001E-2</v>
      </c>
      <c r="AJ94" s="22">
        <v>84</v>
      </c>
      <c r="AK94" s="22">
        <v>0.32189899999999999</v>
      </c>
      <c r="AL94">
        <f t="shared" si="18"/>
        <v>35.378999999999998</v>
      </c>
      <c r="AM94">
        <f t="shared" si="19"/>
        <v>11.428442990999999</v>
      </c>
      <c r="AP94" s="9"/>
      <c r="AQ94" s="22">
        <v>0.27710000000000001</v>
      </c>
      <c r="AR94" s="22">
        <v>172.09399999999999</v>
      </c>
      <c r="AS94" s="22">
        <v>-3.53973E-2</v>
      </c>
      <c r="AT94" s="22">
        <v>84</v>
      </c>
      <c r="AU94" s="22">
        <v>0.27603100000000003</v>
      </c>
      <c r="AV94">
        <f t="shared" si="20"/>
        <v>35.397300000000001</v>
      </c>
      <c r="AW94">
        <f t="shared" si="21"/>
        <v>9.808591830000001</v>
      </c>
      <c r="AX94" s="9"/>
      <c r="AY94" s="22">
        <v>0.32302900000000001</v>
      </c>
      <c r="AZ94" s="22">
        <v>219.36600000000001</v>
      </c>
      <c r="BA94" s="22">
        <v>-3.5308800000000001E-2</v>
      </c>
      <c r="BB94" s="22">
        <v>84</v>
      </c>
      <c r="BC94" s="22">
        <v>0.32199100000000003</v>
      </c>
      <c r="BD94">
        <f t="shared" si="22"/>
        <v>35.308799999999998</v>
      </c>
      <c r="BE94">
        <f t="shared" si="23"/>
        <v>11.405766355199999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50.026200000000003</v>
      </c>
      <c r="I95" s="22">
        <v>-3.5305799999999998E-2</v>
      </c>
      <c r="J95" s="22">
        <v>85</v>
      </c>
      <c r="K95" s="22">
        <v>0.27102700000000002</v>
      </c>
      <c r="L95">
        <f t="shared" si="12"/>
        <v>35.305799999999998</v>
      </c>
      <c r="M95">
        <f t="shared" si="13"/>
        <v>9.6054371711999984</v>
      </c>
      <c r="N95" s="9"/>
      <c r="O95" s="22">
        <v>0.32806400000000002</v>
      </c>
      <c r="P95" s="22">
        <v>96.9696</v>
      </c>
      <c r="Q95" s="22">
        <v>-3.52448E-2</v>
      </c>
      <c r="R95" s="22">
        <v>85</v>
      </c>
      <c r="S95" s="22">
        <v>0.32705699999999999</v>
      </c>
      <c r="T95">
        <f t="shared" si="14"/>
        <v>35.244799999999998</v>
      </c>
      <c r="U95">
        <f t="shared" si="15"/>
        <v>11.5625500672</v>
      </c>
      <c r="X95" s="9"/>
      <c r="Y95" s="22">
        <v>0.27206399999999997</v>
      </c>
      <c r="Z95" s="22">
        <v>126.386</v>
      </c>
      <c r="AA95" s="22">
        <v>-3.5278299999999999E-2</v>
      </c>
      <c r="AB95" s="22">
        <v>85</v>
      </c>
      <c r="AC95" s="22">
        <v>0.27105699999999999</v>
      </c>
      <c r="AD95">
        <f t="shared" si="16"/>
        <v>35.278300000000002</v>
      </c>
      <c r="AE95">
        <f t="shared" si="17"/>
        <v>9.5979554111999992</v>
      </c>
      <c r="AF95" s="9"/>
      <c r="AG95" s="22">
        <v>0.32806400000000002</v>
      </c>
      <c r="AH95" s="22">
        <v>150.13900000000001</v>
      </c>
      <c r="AI95" s="22">
        <v>-3.5379000000000001E-2</v>
      </c>
      <c r="AJ95" s="22">
        <v>85</v>
      </c>
      <c r="AK95" s="22">
        <v>0.32702599999999998</v>
      </c>
      <c r="AL95">
        <f t="shared" si="18"/>
        <v>35.378999999999998</v>
      </c>
      <c r="AM95">
        <f t="shared" si="19"/>
        <v>11.606576256</v>
      </c>
      <c r="AP95" s="9"/>
      <c r="AQ95" s="22">
        <v>0.27206399999999997</v>
      </c>
      <c r="AR95" s="22">
        <v>172.10499999999999</v>
      </c>
      <c r="AS95" s="22">
        <v>-3.54065E-2</v>
      </c>
      <c r="AT95" s="22">
        <v>85</v>
      </c>
      <c r="AU95" s="22">
        <v>0.27096599999999998</v>
      </c>
      <c r="AV95">
        <f t="shared" si="20"/>
        <v>35.406500000000001</v>
      </c>
      <c r="AW95">
        <f t="shared" si="21"/>
        <v>9.6328340159999986</v>
      </c>
      <c r="AX95" s="9"/>
      <c r="AY95" s="22">
        <v>0.32806400000000002</v>
      </c>
      <c r="AZ95" s="22">
        <v>219.376</v>
      </c>
      <c r="BA95" s="22">
        <v>-3.5305799999999998E-2</v>
      </c>
      <c r="BB95" s="22">
        <v>85</v>
      </c>
      <c r="BC95" s="22">
        <v>0.32699600000000001</v>
      </c>
      <c r="BD95">
        <f t="shared" si="22"/>
        <v>35.305799999999998</v>
      </c>
      <c r="BE95">
        <f t="shared" si="23"/>
        <v>11.582561971200001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50.036200000000001</v>
      </c>
      <c r="I96" s="22">
        <v>-3.5308800000000001E-2</v>
      </c>
      <c r="J96" s="22">
        <v>86</v>
      </c>
      <c r="K96" s="22">
        <v>0.265961</v>
      </c>
      <c r="L96">
        <f t="shared" si="12"/>
        <v>35.308799999999998</v>
      </c>
      <c r="M96">
        <f t="shared" si="13"/>
        <v>9.4284735552000001</v>
      </c>
      <c r="N96" s="9"/>
      <c r="O96" s="22">
        <v>0.33309899999999998</v>
      </c>
      <c r="P96" s="22">
        <v>96.979600000000005</v>
      </c>
      <c r="Q96" s="22">
        <v>-3.5238600000000002E-2</v>
      </c>
      <c r="R96" s="22">
        <v>86</v>
      </c>
      <c r="S96" s="22">
        <v>0.33194000000000001</v>
      </c>
      <c r="T96">
        <f t="shared" si="14"/>
        <v>35.238600000000005</v>
      </c>
      <c r="U96">
        <f t="shared" si="15"/>
        <v>11.737942421400001</v>
      </c>
      <c r="X96" s="9"/>
      <c r="Y96" s="22">
        <v>0.26702900000000002</v>
      </c>
      <c r="Z96" s="22">
        <v>126.396</v>
      </c>
      <c r="AA96" s="22">
        <v>-3.5281399999999997E-2</v>
      </c>
      <c r="AB96" s="22">
        <v>86</v>
      </c>
      <c r="AC96" s="22">
        <v>0.26599099999999998</v>
      </c>
      <c r="AD96">
        <f t="shared" si="16"/>
        <v>35.281399999999998</v>
      </c>
      <c r="AE96">
        <f t="shared" si="17"/>
        <v>9.4211569605999994</v>
      </c>
      <c r="AF96" s="9"/>
      <c r="AG96" s="22">
        <v>0.33309899999999998</v>
      </c>
      <c r="AH96" s="22">
        <v>150.149</v>
      </c>
      <c r="AI96" s="22">
        <v>-3.5363800000000001E-2</v>
      </c>
      <c r="AJ96" s="22">
        <v>86</v>
      </c>
      <c r="AK96" s="22">
        <v>0.33196999999999999</v>
      </c>
      <c r="AL96">
        <f t="shared" si="18"/>
        <v>35.363799999999998</v>
      </c>
      <c r="AM96">
        <f t="shared" si="19"/>
        <v>11.779646416199999</v>
      </c>
      <c r="AP96" s="9"/>
      <c r="AQ96" s="22">
        <v>0.26702900000000002</v>
      </c>
      <c r="AR96" s="22">
        <v>172.11500000000001</v>
      </c>
      <c r="AS96" s="22">
        <v>-3.53973E-2</v>
      </c>
      <c r="AT96" s="22">
        <v>86</v>
      </c>
      <c r="AU96" s="22">
        <v>0.265961</v>
      </c>
      <c r="AV96">
        <f t="shared" si="20"/>
        <v>35.397300000000001</v>
      </c>
      <c r="AW96">
        <f t="shared" si="21"/>
        <v>9.4521056217000012</v>
      </c>
      <c r="AX96" s="9"/>
      <c r="AY96" s="22">
        <v>0.33309899999999998</v>
      </c>
      <c r="AZ96" s="22">
        <v>219.386</v>
      </c>
      <c r="BA96" s="22">
        <v>-3.5299700000000003E-2</v>
      </c>
      <c r="BB96" s="22">
        <v>86</v>
      </c>
      <c r="BC96" s="22">
        <v>0.33206200000000002</v>
      </c>
      <c r="BD96">
        <f t="shared" si="22"/>
        <v>35.299700000000001</v>
      </c>
      <c r="BE96">
        <f t="shared" si="23"/>
        <v>11.758294770299999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50.046300000000002</v>
      </c>
      <c r="I97" s="22">
        <v>-3.5318000000000002E-2</v>
      </c>
      <c r="J97" s="22">
        <v>87</v>
      </c>
      <c r="K97" s="22">
        <v>0.26095600000000002</v>
      </c>
      <c r="L97">
        <f t="shared" si="12"/>
        <v>35.318000000000005</v>
      </c>
      <c r="M97">
        <f t="shared" si="13"/>
        <v>9.2530687740000008</v>
      </c>
      <c r="N97" s="9"/>
      <c r="O97" s="22">
        <v>0.33813500000000002</v>
      </c>
      <c r="P97" s="22">
        <v>96.989699999999999</v>
      </c>
      <c r="Q97" s="22">
        <v>-3.5241700000000001E-2</v>
      </c>
      <c r="R97" s="22">
        <v>87</v>
      </c>
      <c r="S97" s="22">
        <v>0.337036</v>
      </c>
      <c r="T97">
        <f t="shared" si="14"/>
        <v>35.241700000000002</v>
      </c>
      <c r="U97">
        <f t="shared" si="15"/>
        <v>11.916452229500001</v>
      </c>
      <c r="X97" s="9"/>
      <c r="Y97" s="22">
        <v>0.26199299999999998</v>
      </c>
      <c r="Z97" s="22">
        <v>126.40600000000001</v>
      </c>
      <c r="AA97" s="22">
        <v>-3.52844E-2</v>
      </c>
      <c r="AB97" s="22">
        <v>87</v>
      </c>
      <c r="AC97" s="22">
        <v>0.26092500000000002</v>
      </c>
      <c r="AD97">
        <f t="shared" si="16"/>
        <v>35.284399999999998</v>
      </c>
      <c r="AE97">
        <f t="shared" si="17"/>
        <v>9.2442658091999981</v>
      </c>
      <c r="AF97" s="9"/>
      <c r="AG97" s="22">
        <v>0.33813500000000002</v>
      </c>
      <c r="AH97" s="22">
        <v>150.15899999999999</v>
      </c>
      <c r="AI97" s="22">
        <v>-3.5345500000000002E-2</v>
      </c>
      <c r="AJ97" s="22">
        <v>87</v>
      </c>
      <c r="AK97" s="22">
        <v>0.33706700000000001</v>
      </c>
      <c r="AL97">
        <f t="shared" si="18"/>
        <v>35.345500000000001</v>
      </c>
      <c r="AM97">
        <f t="shared" si="19"/>
        <v>11.951550642500001</v>
      </c>
      <c r="AP97" s="9"/>
      <c r="AQ97" s="22">
        <v>0.26199299999999998</v>
      </c>
      <c r="AR97" s="22">
        <v>172.125</v>
      </c>
      <c r="AS97" s="22">
        <v>-3.5391199999999998E-2</v>
      </c>
      <c r="AT97" s="22">
        <v>87</v>
      </c>
      <c r="AU97" s="22">
        <v>0.261017</v>
      </c>
      <c r="AV97">
        <f t="shared" si="20"/>
        <v>35.391199999999998</v>
      </c>
      <c r="AW97">
        <f t="shared" si="21"/>
        <v>9.2722466615999988</v>
      </c>
      <c r="AX97" s="9"/>
      <c r="AY97" s="22">
        <v>0.33813500000000002</v>
      </c>
      <c r="AZ97" s="22">
        <v>219.39599999999999</v>
      </c>
      <c r="BA97" s="22">
        <v>-3.5293600000000001E-2</v>
      </c>
      <c r="BB97" s="22">
        <v>87</v>
      </c>
      <c r="BC97" s="22">
        <v>0.33706700000000001</v>
      </c>
      <c r="BD97">
        <f t="shared" si="22"/>
        <v>35.293599999999998</v>
      </c>
      <c r="BE97">
        <f t="shared" si="23"/>
        <v>11.934001435999999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50.056399999999996</v>
      </c>
      <c r="I98" s="22">
        <v>-3.5314900000000003E-2</v>
      </c>
      <c r="J98" s="22">
        <v>88</v>
      </c>
      <c r="K98" s="22">
        <v>0.25591999999999998</v>
      </c>
      <c r="L98">
        <f t="shared" si="12"/>
        <v>35.314900000000002</v>
      </c>
      <c r="M98">
        <f t="shared" si="13"/>
        <v>9.0744460742000008</v>
      </c>
      <c r="N98" s="9"/>
      <c r="O98" s="22">
        <v>0.34316999999999998</v>
      </c>
      <c r="P98" s="22">
        <v>96.999799999999993</v>
      </c>
      <c r="Q98" s="22">
        <v>-3.5235599999999999E-2</v>
      </c>
      <c r="R98" s="22">
        <v>88</v>
      </c>
      <c r="S98" s="22">
        <v>0.34207199999999999</v>
      </c>
      <c r="T98">
        <f t="shared" si="14"/>
        <v>35.235599999999998</v>
      </c>
      <c r="U98">
        <f t="shared" si="15"/>
        <v>12.091800851999999</v>
      </c>
      <c r="X98" s="9"/>
      <c r="Y98" s="22">
        <v>0.25695800000000002</v>
      </c>
      <c r="Z98" s="22">
        <v>126.416</v>
      </c>
      <c r="AA98" s="22">
        <v>-3.5275300000000002E-2</v>
      </c>
      <c r="AB98" s="22">
        <v>88</v>
      </c>
      <c r="AC98" s="22">
        <v>0.25595099999999998</v>
      </c>
      <c r="AD98">
        <f t="shared" si="16"/>
        <v>35.275300000000001</v>
      </c>
      <c r="AE98">
        <f t="shared" si="17"/>
        <v>9.0642705374000005</v>
      </c>
      <c r="AF98" s="9"/>
      <c r="AG98" s="22">
        <v>0.34316999999999998</v>
      </c>
      <c r="AH98" s="22">
        <v>150.16900000000001</v>
      </c>
      <c r="AI98" s="22">
        <v>-3.5330199999999999E-2</v>
      </c>
      <c r="AJ98" s="22">
        <v>88</v>
      </c>
      <c r="AK98" s="22">
        <v>0.34204099999999998</v>
      </c>
      <c r="AL98">
        <f t="shared" si="18"/>
        <v>35.330199999999998</v>
      </c>
      <c r="AM98">
        <f t="shared" si="19"/>
        <v>12.124264733999999</v>
      </c>
      <c r="AP98" s="9"/>
      <c r="AQ98" s="22">
        <v>0.25695800000000002</v>
      </c>
      <c r="AR98" s="22">
        <v>172.13499999999999</v>
      </c>
      <c r="AS98" s="22">
        <v>-3.5403400000000002E-2</v>
      </c>
      <c r="AT98" s="22">
        <v>88</v>
      </c>
      <c r="AU98" s="22">
        <v>0.25591999999999998</v>
      </c>
      <c r="AV98">
        <f t="shared" si="20"/>
        <v>35.403400000000005</v>
      </c>
      <c r="AW98">
        <f t="shared" si="21"/>
        <v>9.0971868572000023</v>
      </c>
      <c r="AX98" s="9"/>
      <c r="AY98" s="22">
        <v>0.34316999999999998</v>
      </c>
      <c r="AZ98" s="22">
        <v>219.40600000000001</v>
      </c>
      <c r="BA98" s="22">
        <v>-3.5281399999999997E-2</v>
      </c>
      <c r="BB98" s="22">
        <v>88</v>
      </c>
      <c r="BC98" s="22">
        <v>0.34204099999999998</v>
      </c>
      <c r="BD98">
        <f t="shared" si="22"/>
        <v>35.281399999999998</v>
      </c>
      <c r="BE98">
        <f t="shared" si="23"/>
        <v>12.107518037999998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50.066499999999998</v>
      </c>
      <c r="I99" s="22">
        <v>-3.5299700000000003E-2</v>
      </c>
      <c r="J99" s="22">
        <v>89</v>
      </c>
      <c r="K99" s="22">
        <v>0.25100699999999998</v>
      </c>
      <c r="L99">
        <f t="shared" si="12"/>
        <v>35.299700000000001</v>
      </c>
      <c r="M99">
        <f t="shared" si="13"/>
        <v>8.8928063231000003</v>
      </c>
      <c r="N99" s="9"/>
      <c r="O99" s="22">
        <v>0.34820600000000002</v>
      </c>
      <c r="P99" s="22">
        <v>97.009799999999998</v>
      </c>
      <c r="Q99" s="22">
        <v>-3.5229499999999997E-2</v>
      </c>
      <c r="R99" s="22">
        <v>89</v>
      </c>
      <c r="S99" s="22">
        <v>0.347076</v>
      </c>
      <c r="T99">
        <f t="shared" si="14"/>
        <v>35.229499999999994</v>
      </c>
      <c r="U99">
        <f t="shared" si="15"/>
        <v>12.267123276999998</v>
      </c>
      <c r="X99" s="9"/>
      <c r="Y99" s="22">
        <v>0.25192300000000001</v>
      </c>
      <c r="Z99" s="22">
        <v>126.426</v>
      </c>
      <c r="AA99" s="22">
        <v>-3.5272199999999997E-2</v>
      </c>
      <c r="AB99" s="22">
        <v>89</v>
      </c>
      <c r="AC99" s="22">
        <v>0.25082399999999999</v>
      </c>
      <c r="AD99">
        <f t="shared" si="16"/>
        <v>35.272199999999998</v>
      </c>
      <c r="AE99">
        <f t="shared" si="17"/>
        <v>8.8858784405999991</v>
      </c>
      <c r="AF99" s="9"/>
      <c r="AG99" s="22">
        <v>0.34820600000000002</v>
      </c>
      <c r="AH99" s="22">
        <v>150.179</v>
      </c>
      <c r="AI99" s="22">
        <v>-3.5308800000000001E-2</v>
      </c>
      <c r="AJ99" s="22">
        <v>89</v>
      </c>
      <c r="AK99" s="22">
        <v>0.34713699999999997</v>
      </c>
      <c r="AL99">
        <f t="shared" si="18"/>
        <v>35.308799999999998</v>
      </c>
      <c r="AM99">
        <f t="shared" si="19"/>
        <v>12.2947360128</v>
      </c>
      <c r="AP99" s="9"/>
      <c r="AQ99" s="22">
        <v>0.25192300000000001</v>
      </c>
      <c r="AR99" s="22">
        <v>172.14500000000001</v>
      </c>
      <c r="AS99" s="22">
        <v>-3.5415599999999998E-2</v>
      </c>
      <c r="AT99" s="22">
        <v>89</v>
      </c>
      <c r="AU99" s="22">
        <v>0.25088500000000002</v>
      </c>
      <c r="AV99">
        <f t="shared" si="20"/>
        <v>35.415599999999998</v>
      </c>
      <c r="AW99">
        <f t="shared" si="21"/>
        <v>8.9220041987999998</v>
      </c>
      <c r="AX99" s="9"/>
      <c r="AY99" s="22">
        <v>0.34820600000000002</v>
      </c>
      <c r="AZ99" s="22">
        <v>219.416</v>
      </c>
      <c r="BA99" s="22">
        <v>-3.52844E-2</v>
      </c>
      <c r="BB99" s="22">
        <v>89</v>
      </c>
      <c r="BC99" s="22">
        <v>0.34713699999999997</v>
      </c>
      <c r="BD99">
        <f t="shared" si="22"/>
        <v>35.284399999999998</v>
      </c>
      <c r="BE99">
        <f t="shared" si="23"/>
        <v>12.286239786399999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50.076500000000003</v>
      </c>
      <c r="I100" s="22">
        <v>-3.5299700000000003E-2</v>
      </c>
      <c r="J100" s="22">
        <v>90</v>
      </c>
      <c r="K100" s="22">
        <v>0.24587999999999999</v>
      </c>
      <c r="L100">
        <f t="shared" si="12"/>
        <v>35.299700000000001</v>
      </c>
      <c r="M100">
        <f t="shared" si="13"/>
        <v>8.7150370338999998</v>
      </c>
      <c r="N100" s="9"/>
      <c r="O100" s="22">
        <v>0.35324100000000003</v>
      </c>
      <c r="P100" s="22">
        <v>97.019900000000007</v>
      </c>
      <c r="Q100" s="22">
        <v>-3.52325E-2</v>
      </c>
      <c r="R100" s="22">
        <v>90</v>
      </c>
      <c r="S100" s="22">
        <v>0.35220299999999999</v>
      </c>
      <c r="T100">
        <f t="shared" si="14"/>
        <v>35.232500000000002</v>
      </c>
      <c r="U100">
        <f t="shared" si="15"/>
        <v>12.445563532500001</v>
      </c>
      <c r="X100" s="9"/>
      <c r="Y100" s="22">
        <v>0.246887</v>
      </c>
      <c r="Z100" s="22">
        <v>126.43600000000001</v>
      </c>
      <c r="AA100" s="22">
        <v>-3.5269200000000001E-2</v>
      </c>
      <c r="AB100" s="22">
        <v>90</v>
      </c>
      <c r="AC100" s="22">
        <v>0.24585000000000001</v>
      </c>
      <c r="AD100">
        <f t="shared" si="16"/>
        <v>35.269199999999998</v>
      </c>
      <c r="AE100">
        <f t="shared" si="17"/>
        <v>8.7075069803999998</v>
      </c>
      <c r="AF100" s="9"/>
      <c r="AG100" s="22">
        <v>0.35324100000000003</v>
      </c>
      <c r="AH100" s="22">
        <v>150.18899999999999</v>
      </c>
      <c r="AI100" s="22">
        <v>-3.5281399999999997E-2</v>
      </c>
      <c r="AJ100" s="22">
        <v>90</v>
      </c>
      <c r="AK100" s="22">
        <v>0.35214200000000001</v>
      </c>
      <c r="AL100">
        <f t="shared" si="18"/>
        <v>35.281399999999998</v>
      </c>
      <c r="AM100">
        <f t="shared" si="19"/>
        <v>12.4628370174</v>
      </c>
      <c r="AP100" s="9"/>
      <c r="AQ100" s="22">
        <v>0.246887</v>
      </c>
      <c r="AR100" s="22">
        <v>172.155</v>
      </c>
      <c r="AS100" s="22">
        <v>-3.5430900000000001E-2</v>
      </c>
      <c r="AT100" s="22">
        <v>90</v>
      </c>
      <c r="AU100" s="22">
        <v>0.24578900000000001</v>
      </c>
      <c r="AV100">
        <f t="shared" si="20"/>
        <v>35.430900000000001</v>
      </c>
      <c r="AW100">
        <f t="shared" si="21"/>
        <v>8.7474286082999999</v>
      </c>
      <c r="AX100" s="9"/>
      <c r="AY100" s="22">
        <v>0.35324100000000003</v>
      </c>
      <c r="AZ100" s="22">
        <v>219.42599999999999</v>
      </c>
      <c r="BA100" s="22">
        <v>-3.5293600000000001E-2</v>
      </c>
      <c r="BB100" s="22">
        <v>90</v>
      </c>
      <c r="BC100" s="22">
        <v>0.35220299999999999</v>
      </c>
      <c r="BD100">
        <f t="shared" si="22"/>
        <v>35.293599999999998</v>
      </c>
      <c r="BE100">
        <f t="shared" si="23"/>
        <v>12.4671465576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50.086599999999997</v>
      </c>
      <c r="I101" s="22">
        <v>-3.5299700000000003E-2</v>
      </c>
      <c r="J101" s="22">
        <v>91</v>
      </c>
      <c r="K101" s="22">
        <v>0.24087500000000001</v>
      </c>
      <c r="L101">
        <f t="shared" si="12"/>
        <v>35.299700000000001</v>
      </c>
      <c r="M101">
        <f t="shared" si="13"/>
        <v>8.5373030444000015</v>
      </c>
      <c r="N101" s="9"/>
      <c r="O101" s="22">
        <v>0.35827599999999998</v>
      </c>
      <c r="P101" s="22">
        <v>97.03</v>
      </c>
      <c r="Q101" s="22">
        <v>-3.5238600000000002E-2</v>
      </c>
      <c r="R101" s="22">
        <v>91</v>
      </c>
      <c r="S101" s="22">
        <v>0.357269</v>
      </c>
      <c r="T101">
        <f t="shared" si="14"/>
        <v>35.238600000000005</v>
      </c>
      <c r="U101">
        <f t="shared" si="15"/>
        <v>12.625144653600001</v>
      </c>
      <c r="X101" s="9"/>
      <c r="Y101" s="22">
        <v>0.24185200000000001</v>
      </c>
      <c r="Z101" s="22">
        <v>126.446</v>
      </c>
      <c r="AA101" s="22">
        <v>-3.5275300000000002E-2</v>
      </c>
      <c r="AB101" s="22">
        <v>91</v>
      </c>
      <c r="AC101" s="22">
        <v>0.240784</v>
      </c>
      <c r="AD101">
        <f t="shared" si="16"/>
        <v>35.275300000000001</v>
      </c>
      <c r="AE101">
        <f t="shared" si="17"/>
        <v>8.5314018556000004</v>
      </c>
      <c r="AF101" s="9"/>
      <c r="AG101" s="22">
        <v>0.35827599999999998</v>
      </c>
      <c r="AH101" s="22">
        <v>150.19900000000001</v>
      </c>
      <c r="AI101" s="22">
        <v>-3.5263099999999999E-2</v>
      </c>
      <c r="AJ101" s="22">
        <v>91</v>
      </c>
      <c r="AK101" s="22">
        <v>0.357269</v>
      </c>
      <c r="AL101">
        <f t="shared" si="18"/>
        <v>35.263100000000001</v>
      </c>
      <c r="AM101">
        <f t="shared" si="19"/>
        <v>12.633922415600001</v>
      </c>
      <c r="AP101" s="9"/>
      <c r="AQ101" s="22">
        <v>0.24185200000000001</v>
      </c>
      <c r="AR101" s="22">
        <v>172.16499999999999</v>
      </c>
      <c r="AS101" s="22">
        <v>-3.5412600000000002E-2</v>
      </c>
      <c r="AT101" s="22">
        <v>91</v>
      </c>
      <c r="AU101" s="22">
        <v>0.240845</v>
      </c>
      <c r="AV101">
        <f t="shared" si="20"/>
        <v>35.412600000000005</v>
      </c>
      <c r="AW101">
        <f t="shared" si="21"/>
        <v>8.5646081352000021</v>
      </c>
      <c r="AX101" s="9"/>
      <c r="AY101" s="22">
        <v>0.35827599999999998</v>
      </c>
      <c r="AZ101" s="22">
        <v>219.43600000000001</v>
      </c>
      <c r="BA101" s="22">
        <v>-3.5293600000000001E-2</v>
      </c>
      <c r="BB101" s="22">
        <v>91</v>
      </c>
      <c r="BC101" s="22">
        <v>0.35720800000000003</v>
      </c>
      <c r="BD101">
        <f t="shared" si="22"/>
        <v>35.293599999999998</v>
      </c>
      <c r="BE101">
        <f t="shared" si="23"/>
        <v>12.644849833599999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50.096699999999998</v>
      </c>
      <c r="I102" s="22">
        <v>-3.5299700000000003E-2</v>
      </c>
      <c r="J102" s="22">
        <v>92</v>
      </c>
      <c r="K102" s="22">
        <v>0.23583999999999999</v>
      </c>
      <c r="L102">
        <f t="shared" si="12"/>
        <v>35.299700000000001</v>
      </c>
      <c r="M102">
        <f t="shared" si="13"/>
        <v>8.3595337552000011</v>
      </c>
      <c r="N102" s="9"/>
      <c r="O102" s="22">
        <v>0.36331200000000002</v>
      </c>
      <c r="P102" s="22">
        <v>97.040099999999995</v>
      </c>
      <c r="Q102" s="22">
        <v>-3.5241700000000001E-2</v>
      </c>
      <c r="R102" s="22">
        <v>92</v>
      </c>
      <c r="S102" s="22">
        <v>0.36224400000000001</v>
      </c>
      <c r="T102">
        <f t="shared" si="14"/>
        <v>35.241700000000002</v>
      </c>
      <c r="U102">
        <f t="shared" si="15"/>
        <v>12.803732510400001</v>
      </c>
      <c r="X102" s="9"/>
      <c r="Y102" s="22">
        <v>0.236816</v>
      </c>
      <c r="Z102" s="22">
        <v>126.456</v>
      </c>
      <c r="AA102" s="22">
        <v>-3.5272199999999997E-2</v>
      </c>
      <c r="AB102" s="22">
        <v>92</v>
      </c>
      <c r="AC102" s="22">
        <v>0.23583999999999999</v>
      </c>
      <c r="AD102">
        <f t="shared" si="16"/>
        <v>35.272199999999998</v>
      </c>
      <c r="AE102">
        <f t="shared" si="17"/>
        <v>8.3530213151999995</v>
      </c>
      <c r="AF102" s="9"/>
      <c r="AG102" s="22">
        <v>0.36331200000000002</v>
      </c>
      <c r="AH102" s="22">
        <v>150.209</v>
      </c>
      <c r="AI102" s="22">
        <v>-3.52448E-2</v>
      </c>
      <c r="AJ102" s="22">
        <v>92</v>
      </c>
      <c r="AK102" s="22">
        <v>0.36227399999999998</v>
      </c>
      <c r="AL102">
        <f t="shared" si="18"/>
        <v>35.244799999999998</v>
      </c>
      <c r="AM102">
        <f t="shared" si="19"/>
        <v>12.8048587776</v>
      </c>
      <c r="AP102" s="9"/>
      <c r="AQ102" s="22">
        <v>0.236816</v>
      </c>
      <c r="AR102" s="22">
        <v>172.17500000000001</v>
      </c>
      <c r="AS102" s="22">
        <v>-3.5403400000000002E-2</v>
      </c>
      <c r="AT102" s="22">
        <v>92</v>
      </c>
      <c r="AU102" s="22">
        <v>0.23577899999999999</v>
      </c>
      <c r="AV102">
        <f t="shared" si="20"/>
        <v>35.403400000000005</v>
      </c>
      <c r="AW102">
        <f t="shared" si="21"/>
        <v>8.3840915744000011</v>
      </c>
      <c r="AX102" s="9"/>
      <c r="AY102" s="22">
        <v>0.36331200000000002</v>
      </c>
      <c r="AZ102" s="22">
        <v>219.446</v>
      </c>
      <c r="BA102" s="22">
        <v>-3.5290500000000002E-2</v>
      </c>
      <c r="BB102" s="22">
        <v>92</v>
      </c>
      <c r="BC102" s="22">
        <v>0.36233500000000002</v>
      </c>
      <c r="BD102">
        <f t="shared" si="22"/>
        <v>35.290500000000002</v>
      </c>
      <c r="BE102">
        <f t="shared" si="23"/>
        <v>12.821462136000001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50.106699999999996</v>
      </c>
      <c r="I103" s="22">
        <v>-3.5302699999999999E-2</v>
      </c>
      <c r="J103" s="22">
        <v>93</v>
      </c>
      <c r="K103" s="22">
        <v>0.230713</v>
      </c>
      <c r="L103">
        <f t="shared" si="12"/>
        <v>35.302700000000002</v>
      </c>
      <c r="M103">
        <f t="shared" si="13"/>
        <v>8.1824951086999995</v>
      </c>
      <c r="N103" s="9"/>
      <c r="O103" s="22">
        <v>0.36834699999999998</v>
      </c>
      <c r="P103" s="22">
        <v>97.0501</v>
      </c>
      <c r="Q103" s="22">
        <v>-3.5235599999999999E-2</v>
      </c>
      <c r="R103" s="22">
        <v>93</v>
      </c>
      <c r="S103" s="22">
        <v>0.36718800000000001</v>
      </c>
      <c r="T103">
        <f t="shared" si="14"/>
        <v>35.235599999999998</v>
      </c>
      <c r="U103">
        <f t="shared" si="15"/>
        <v>12.978927553199998</v>
      </c>
      <c r="X103" s="9"/>
      <c r="Y103" s="22">
        <v>0.23178099999999999</v>
      </c>
      <c r="Z103" s="22">
        <v>126.46599999999999</v>
      </c>
      <c r="AA103" s="22">
        <v>-3.5278299999999999E-2</v>
      </c>
      <c r="AB103" s="22">
        <v>93</v>
      </c>
      <c r="AC103" s="22">
        <v>0.230743</v>
      </c>
      <c r="AD103">
        <f t="shared" si="16"/>
        <v>35.278300000000002</v>
      </c>
      <c r="AE103">
        <f t="shared" si="17"/>
        <v>8.1768396523</v>
      </c>
      <c r="AF103" s="9"/>
      <c r="AG103" s="22">
        <v>0.36834699999999998</v>
      </c>
      <c r="AH103" s="22">
        <v>150.21899999999999</v>
      </c>
      <c r="AI103" s="22">
        <v>-3.5241700000000001E-2</v>
      </c>
      <c r="AJ103" s="22">
        <v>93</v>
      </c>
      <c r="AK103" s="22">
        <v>0.36734</v>
      </c>
      <c r="AL103">
        <f t="shared" si="18"/>
        <v>35.241700000000002</v>
      </c>
      <c r="AM103">
        <f t="shared" si="19"/>
        <v>12.981174469899999</v>
      </c>
      <c r="AP103" s="9"/>
      <c r="AQ103" s="22">
        <v>0.23178099999999999</v>
      </c>
      <c r="AR103" s="22">
        <v>172.185</v>
      </c>
      <c r="AS103" s="22">
        <v>-3.53973E-2</v>
      </c>
      <c r="AT103" s="22">
        <v>93</v>
      </c>
      <c r="AU103" s="22">
        <v>0.230713</v>
      </c>
      <c r="AV103">
        <f t="shared" si="20"/>
        <v>35.397300000000001</v>
      </c>
      <c r="AW103">
        <f t="shared" si="21"/>
        <v>8.2044215912999992</v>
      </c>
      <c r="AX103" s="9"/>
      <c r="AY103" s="22">
        <v>0.36834699999999998</v>
      </c>
      <c r="AZ103" s="22">
        <v>219.45599999999999</v>
      </c>
      <c r="BA103" s="22">
        <v>-3.52844E-2</v>
      </c>
      <c r="BB103" s="22">
        <v>93</v>
      </c>
      <c r="BC103" s="22">
        <v>0.36727900000000002</v>
      </c>
      <c r="BD103">
        <f t="shared" si="22"/>
        <v>35.284399999999998</v>
      </c>
      <c r="BE103">
        <f t="shared" si="23"/>
        <v>12.996902886799999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50.116799999999998</v>
      </c>
      <c r="I104" s="22">
        <v>-3.5314900000000003E-2</v>
      </c>
      <c r="J104" s="22">
        <v>94</v>
      </c>
      <c r="K104" s="22">
        <v>0.22567699999999999</v>
      </c>
      <c r="L104">
        <f t="shared" si="12"/>
        <v>35.314900000000002</v>
      </c>
      <c r="M104">
        <f t="shared" si="13"/>
        <v>8.0075123153999996</v>
      </c>
      <c r="N104" s="9"/>
      <c r="O104" s="22">
        <v>0.37338300000000002</v>
      </c>
      <c r="P104" s="22">
        <v>97.060199999999995</v>
      </c>
      <c r="Q104" s="22">
        <v>-3.5223400000000002E-2</v>
      </c>
      <c r="R104" s="22">
        <v>94</v>
      </c>
      <c r="S104" s="22">
        <v>0.372284</v>
      </c>
      <c r="T104">
        <f t="shared" si="14"/>
        <v>35.223400000000005</v>
      </c>
      <c r="U104">
        <f t="shared" si="15"/>
        <v>13.151818762200003</v>
      </c>
      <c r="X104" s="9"/>
      <c r="Y104" s="22">
        <v>0.226746</v>
      </c>
      <c r="Z104" s="22">
        <v>126.476</v>
      </c>
      <c r="AA104" s="22">
        <v>-3.5293600000000001E-2</v>
      </c>
      <c r="AB104" s="22">
        <v>94</v>
      </c>
      <c r="AC104" s="22">
        <v>0.225739</v>
      </c>
      <c r="AD104">
        <f t="shared" si="16"/>
        <v>35.293599999999998</v>
      </c>
      <c r="AE104">
        <f t="shared" si="17"/>
        <v>8.0026826256000003</v>
      </c>
      <c r="AF104" s="9"/>
      <c r="AG104" s="22">
        <v>0.37338300000000002</v>
      </c>
      <c r="AH104" s="22">
        <v>150.22900000000001</v>
      </c>
      <c r="AI104" s="22">
        <v>-3.5241700000000001E-2</v>
      </c>
      <c r="AJ104" s="22">
        <v>94</v>
      </c>
      <c r="AK104" s="22">
        <v>0.372253</v>
      </c>
      <c r="AL104">
        <f t="shared" si="18"/>
        <v>35.241700000000002</v>
      </c>
      <c r="AM104">
        <f t="shared" si="19"/>
        <v>13.158651671100001</v>
      </c>
      <c r="AP104" s="9"/>
      <c r="AQ104" s="22">
        <v>0.226746</v>
      </c>
      <c r="AR104" s="22">
        <v>172.19499999999999</v>
      </c>
      <c r="AS104" s="22">
        <v>-3.5394299999999997E-2</v>
      </c>
      <c r="AT104" s="22">
        <v>94</v>
      </c>
      <c r="AU104" s="22">
        <v>0.225769</v>
      </c>
      <c r="AV104">
        <f t="shared" si="20"/>
        <v>35.394299999999994</v>
      </c>
      <c r="AW104">
        <f t="shared" si="21"/>
        <v>8.0255159477999989</v>
      </c>
      <c r="AX104" s="9"/>
      <c r="AY104" s="22">
        <v>0.37338300000000002</v>
      </c>
      <c r="AZ104" s="22">
        <v>219.46700000000001</v>
      </c>
      <c r="BA104" s="22">
        <v>-3.52844E-2</v>
      </c>
      <c r="BB104" s="22">
        <v>94</v>
      </c>
      <c r="BC104" s="22">
        <v>0.37234499999999998</v>
      </c>
      <c r="BD104">
        <f t="shared" si="22"/>
        <v>35.284399999999998</v>
      </c>
      <c r="BE104">
        <f t="shared" si="23"/>
        <v>13.1745951252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50.126899999999999</v>
      </c>
      <c r="I105" s="22">
        <v>-3.53271E-2</v>
      </c>
      <c r="J105" s="22">
        <v>95</v>
      </c>
      <c r="K105" s="22">
        <v>0.22070300000000001</v>
      </c>
      <c r="L105">
        <f t="shared" si="12"/>
        <v>35.327100000000002</v>
      </c>
      <c r="M105">
        <f t="shared" si="13"/>
        <v>7.832371341</v>
      </c>
      <c r="N105" s="9"/>
      <c r="O105" s="22">
        <v>0.37841799999999998</v>
      </c>
      <c r="P105" s="22">
        <v>97.070300000000003</v>
      </c>
      <c r="Q105" s="22">
        <v>-3.5211199999999998E-2</v>
      </c>
      <c r="R105" s="22">
        <v>95</v>
      </c>
      <c r="S105" s="22">
        <v>0.37735000000000002</v>
      </c>
      <c r="T105">
        <f t="shared" si="14"/>
        <v>35.211199999999998</v>
      </c>
      <c r="U105">
        <f t="shared" si="15"/>
        <v>13.324551881599998</v>
      </c>
      <c r="X105" s="9"/>
      <c r="Y105" s="22">
        <v>0.22170999999999999</v>
      </c>
      <c r="Z105" s="22">
        <v>126.486</v>
      </c>
      <c r="AA105" s="22">
        <v>-3.53119E-2</v>
      </c>
      <c r="AB105" s="22">
        <v>95</v>
      </c>
      <c r="AC105" s="22">
        <v>0.220642</v>
      </c>
      <c r="AD105">
        <f t="shared" si="16"/>
        <v>35.311900000000001</v>
      </c>
      <c r="AE105">
        <f t="shared" si="17"/>
        <v>7.8290013490000003</v>
      </c>
      <c r="AF105" s="9"/>
      <c r="AG105" s="22">
        <v>0.37841799999999998</v>
      </c>
      <c r="AH105" s="22">
        <v>150.239</v>
      </c>
      <c r="AI105" s="22">
        <v>-3.5253899999999998E-2</v>
      </c>
      <c r="AJ105" s="22">
        <v>95</v>
      </c>
      <c r="AK105" s="22">
        <v>0.37744100000000003</v>
      </c>
      <c r="AL105">
        <f t="shared" si="18"/>
        <v>35.253899999999994</v>
      </c>
      <c r="AM105">
        <f t="shared" si="19"/>
        <v>13.340710330199997</v>
      </c>
      <c r="AP105" s="9"/>
      <c r="AQ105" s="22">
        <v>0.22170999999999999</v>
      </c>
      <c r="AR105" s="22">
        <v>172.20500000000001</v>
      </c>
      <c r="AS105" s="22">
        <v>-3.5400399999999999E-2</v>
      </c>
      <c r="AT105" s="22">
        <v>95</v>
      </c>
      <c r="AU105" s="22">
        <v>0.22070300000000001</v>
      </c>
      <c r="AV105">
        <f t="shared" si="20"/>
        <v>35.400399999999998</v>
      </c>
      <c r="AW105">
        <f t="shared" si="21"/>
        <v>7.8486226839999995</v>
      </c>
      <c r="AX105" s="9"/>
      <c r="AY105" s="22">
        <v>0.37841799999999998</v>
      </c>
      <c r="AZ105" s="22">
        <v>219.477</v>
      </c>
      <c r="BA105" s="22">
        <v>-3.52844E-2</v>
      </c>
      <c r="BB105" s="22">
        <v>95</v>
      </c>
      <c r="BC105" s="22">
        <v>0.37731900000000002</v>
      </c>
      <c r="BD105">
        <f t="shared" si="22"/>
        <v>35.284399999999998</v>
      </c>
      <c r="BE105">
        <f t="shared" si="23"/>
        <v>13.352252079199998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50.137</v>
      </c>
      <c r="I106" s="22">
        <v>-3.5345500000000002E-2</v>
      </c>
      <c r="J106" s="22">
        <v>96</v>
      </c>
      <c r="K106" s="22">
        <v>0.215668</v>
      </c>
      <c r="L106">
        <f t="shared" si="12"/>
        <v>35.345500000000001</v>
      </c>
      <c r="M106">
        <f t="shared" si="13"/>
        <v>7.6584862125000006</v>
      </c>
      <c r="N106" s="9"/>
      <c r="O106" s="22">
        <v>0.38345299999999999</v>
      </c>
      <c r="P106" s="22">
        <v>97.080299999999994</v>
      </c>
      <c r="Q106" s="22">
        <v>-3.5211199999999998E-2</v>
      </c>
      <c r="R106" s="22">
        <v>96</v>
      </c>
      <c r="S106" s="22">
        <v>0.38244600000000001</v>
      </c>
      <c r="T106">
        <f t="shared" si="14"/>
        <v>35.211199999999998</v>
      </c>
      <c r="U106">
        <f t="shared" si="15"/>
        <v>13.501840273599999</v>
      </c>
      <c r="X106" s="9"/>
      <c r="Y106" s="22">
        <v>0.21667500000000001</v>
      </c>
      <c r="Z106" s="22">
        <v>126.496</v>
      </c>
      <c r="AA106" s="22">
        <v>-3.5320999999999998E-2</v>
      </c>
      <c r="AB106" s="22">
        <v>96</v>
      </c>
      <c r="AC106" s="22">
        <v>0.215668</v>
      </c>
      <c r="AD106">
        <f t="shared" si="16"/>
        <v>35.320999999999998</v>
      </c>
      <c r="AE106">
        <f t="shared" si="17"/>
        <v>7.6531776749999993</v>
      </c>
      <c r="AF106" s="9"/>
      <c r="AG106" s="22">
        <v>0.38345299999999999</v>
      </c>
      <c r="AH106" s="22">
        <v>150.249</v>
      </c>
      <c r="AI106" s="22">
        <v>-3.5253899999999998E-2</v>
      </c>
      <c r="AJ106" s="22">
        <v>96</v>
      </c>
      <c r="AK106" s="22">
        <v>0.38241599999999998</v>
      </c>
      <c r="AL106">
        <f t="shared" si="18"/>
        <v>35.253899999999994</v>
      </c>
      <c r="AM106">
        <f t="shared" si="19"/>
        <v>13.518213716699998</v>
      </c>
      <c r="AP106" s="9"/>
      <c r="AQ106" s="22">
        <v>0.21667500000000001</v>
      </c>
      <c r="AR106" s="22">
        <v>172.215</v>
      </c>
      <c r="AS106" s="22">
        <v>-3.5418699999999997E-2</v>
      </c>
      <c r="AT106" s="22">
        <v>96</v>
      </c>
      <c r="AU106" s="22">
        <v>0.215729</v>
      </c>
      <c r="AV106">
        <f t="shared" si="20"/>
        <v>35.418699999999994</v>
      </c>
      <c r="AW106">
        <f t="shared" si="21"/>
        <v>7.6743468224999987</v>
      </c>
      <c r="AX106" s="9"/>
      <c r="AY106" s="22">
        <v>0.38345299999999999</v>
      </c>
      <c r="AZ106" s="22">
        <v>219.48699999999999</v>
      </c>
      <c r="BA106" s="22">
        <v>-3.52844E-2</v>
      </c>
      <c r="BB106" s="22">
        <v>96</v>
      </c>
      <c r="BC106" s="22">
        <v>0.38238499999999997</v>
      </c>
      <c r="BD106">
        <f t="shared" si="22"/>
        <v>35.284399999999998</v>
      </c>
      <c r="BE106">
        <f t="shared" si="23"/>
        <v>13.529909033199999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50.146999999999998</v>
      </c>
      <c r="I107" s="22">
        <v>-3.53546E-2</v>
      </c>
      <c r="J107" s="22">
        <v>97</v>
      </c>
      <c r="K107" s="22">
        <v>0.21063200000000001</v>
      </c>
      <c r="L107">
        <f t="shared" si="12"/>
        <v>35.354599999999998</v>
      </c>
      <c r="M107">
        <f t="shared" si="13"/>
        <v>7.4824121893999997</v>
      </c>
      <c r="N107" s="9"/>
      <c r="O107" s="22">
        <v>0.38848899999999997</v>
      </c>
      <c r="P107" s="22">
        <v>97.090400000000002</v>
      </c>
      <c r="Q107" s="22">
        <v>-3.5220300000000003E-2</v>
      </c>
      <c r="R107" s="22">
        <v>97</v>
      </c>
      <c r="S107" s="22">
        <v>0.38739000000000001</v>
      </c>
      <c r="T107">
        <f t="shared" si="14"/>
        <v>35.220300000000002</v>
      </c>
      <c r="U107">
        <f t="shared" si="15"/>
        <v>13.682699126699999</v>
      </c>
      <c r="X107" s="9"/>
      <c r="Y107" s="22">
        <v>0.21163899999999999</v>
      </c>
      <c r="Z107" s="22">
        <v>126.506</v>
      </c>
      <c r="AA107" s="22">
        <v>-3.5330199999999999E-2</v>
      </c>
      <c r="AB107" s="22">
        <v>97</v>
      </c>
      <c r="AC107" s="22">
        <v>0.21060200000000001</v>
      </c>
      <c r="AD107">
        <f t="shared" si="16"/>
        <v>35.330199999999998</v>
      </c>
      <c r="AE107">
        <f t="shared" si="17"/>
        <v>7.4772481977999989</v>
      </c>
      <c r="AF107" s="9"/>
      <c r="AG107" s="22">
        <v>0.38848899999999997</v>
      </c>
      <c r="AH107" s="22">
        <v>150.25899999999999</v>
      </c>
      <c r="AI107" s="22">
        <v>-3.5238600000000002E-2</v>
      </c>
      <c r="AJ107" s="22">
        <v>97</v>
      </c>
      <c r="AK107" s="22">
        <v>0.38751200000000002</v>
      </c>
      <c r="AL107">
        <f t="shared" si="18"/>
        <v>35.238600000000005</v>
      </c>
      <c r="AM107">
        <f t="shared" si="19"/>
        <v>13.689808475400001</v>
      </c>
      <c r="AP107" s="9"/>
      <c r="AQ107" s="22">
        <v>0.21163899999999999</v>
      </c>
      <c r="AR107" s="22">
        <v>172.22499999999999</v>
      </c>
      <c r="AS107" s="22">
        <v>-3.5424799999999999E-2</v>
      </c>
      <c r="AT107" s="22">
        <v>97</v>
      </c>
      <c r="AU107" s="22">
        <v>0.21060200000000001</v>
      </c>
      <c r="AV107">
        <f t="shared" si="20"/>
        <v>35.424799999999998</v>
      </c>
      <c r="AW107">
        <f t="shared" si="21"/>
        <v>7.4972692471999993</v>
      </c>
      <c r="AX107" s="9"/>
      <c r="AY107" s="22">
        <v>0.38848899999999997</v>
      </c>
      <c r="AZ107" s="22">
        <v>219.49700000000001</v>
      </c>
      <c r="BA107" s="22">
        <v>-3.526E-2</v>
      </c>
      <c r="BB107" s="22">
        <v>97</v>
      </c>
      <c r="BC107" s="22">
        <v>0.38739000000000001</v>
      </c>
      <c r="BD107">
        <f t="shared" si="22"/>
        <v>35.26</v>
      </c>
      <c r="BE107">
        <f t="shared" si="23"/>
        <v>13.698122139999999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50.1571</v>
      </c>
      <c r="I108" s="22">
        <v>-3.5345500000000002E-2</v>
      </c>
      <c r="J108" s="22">
        <v>98</v>
      </c>
      <c r="K108" s="22">
        <v>0.205536</v>
      </c>
      <c r="L108">
        <f t="shared" si="12"/>
        <v>35.345500000000001</v>
      </c>
      <c r="M108">
        <f t="shared" si="13"/>
        <v>7.302521682000001</v>
      </c>
      <c r="N108" s="9"/>
      <c r="O108" s="22">
        <v>0.39352399999999998</v>
      </c>
      <c r="P108" s="22">
        <v>97.100499999999997</v>
      </c>
      <c r="Q108" s="22">
        <v>-3.5211199999999998E-2</v>
      </c>
      <c r="R108" s="22">
        <v>98</v>
      </c>
      <c r="S108" s="22">
        <v>0.39248699999999997</v>
      </c>
      <c r="T108">
        <f t="shared" si="14"/>
        <v>35.211199999999998</v>
      </c>
      <c r="U108">
        <f t="shared" si="15"/>
        <v>13.856452268799998</v>
      </c>
      <c r="X108" s="9"/>
      <c r="Y108" s="22">
        <v>0.20660400000000001</v>
      </c>
      <c r="Z108" s="22">
        <v>126.517</v>
      </c>
      <c r="AA108" s="22">
        <v>-3.5336300000000001E-2</v>
      </c>
      <c r="AB108" s="22">
        <v>98</v>
      </c>
      <c r="AC108" s="22">
        <v>0.205627</v>
      </c>
      <c r="AD108">
        <f t="shared" si="16"/>
        <v>35.336300000000001</v>
      </c>
      <c r="AE108">
        <f t="shared" si="17"/>
        <v>7.3006209252000005</v>
      </c>
      <c r="AF108" s="9"/>
      <c r="AG108" s="22">
        <v>0.39352399999999998</v>
      </c>
      <c r="AH108" s="22">
        <v>150.27000000000001</v>
      </c>
      <c r="AI108" s="22">
        <v>-3.5214200000000001E-2</v>
      </c>
      <c r="AJ108" s="22">
        <v>98</v>
      </c>
      <c r="AK108" s="22">
        <v>0.39248699999999997</v>
      </c>
      <c r="AL108">
        <f t="shared" si="18"/>
        <v>35.214199999999998</v>
      </c>
      <c r="AM108">
        <f t="shared" si="19"/>
        <v>13.857632840799999</v>
      </c>
      <c r="AP108" s="9"/>
      <c r="AQ108" s="22">
        <v>0.20660400000000001</v>
      </c>
      <c r="AR108" s="22">
        <v>172.23500000000001</v>
      </c>
      <c r="AS108" s="22">
        <v>-3.5446199999999997E-2</v>
      </c>
      <c r="AT108" s="22">
        <v>98</v>
      </c>
      <c r="AU108" s="22">
        <v>0.205566</v>
      </c>
      <c r="AV108">
        <f t="shared" si="20"/>
        <v>35.446199999999997</v>
      </c>
      <c r="AW108">
        <f t="shared" si="21"/>
        <v>7.3233267047999995</v>
      </c>
      <c r="AX108" s="9"/>
      <c r="AY108" s="22">
        <v>0.39352399999999998</v>
      </c>
      <c r="AZ108" s="22">
        <v>219.50700000000001</v>
      </c>
      <c r="BA108" s="22">
        <v>-3.5241700000000001E-2</v>
      </c>
      <c r="BB108" s="22">
        <v>98</v>
      </c>
      <c r="BC108" s="22">
        <v>0.392426</v>
      </c>
      <c r="BD108">
        <f t="shared" si="22"/>
        <v>35.241700000000002</v>
      </c>
      <c r="BE108">
        <f t="shared" si="23"/>
        <v>13.8684547508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50.167200000000001</v>
      </c>
      <c r="I109" s="22">
        <v>-3.5345500000000002E-2</v>
      </c>
      <c r="J109" s="22">
        <v>99</v>
      </c>
      <c r="K109" s="22">
        <v>0.20056199999999999</v>
      </c>
      <c r="L109">
        <f t="shared" si="12"/>
        <v>35.345500000000001</v>
      </c>
      <c r="M109">
        <f t="shared" si="13"/>
        <v>7.1245570895000006</v>
      </c>
      <c r="N109" s="9"/>
      <c r="O109" s="22">
        <v>0.39856000000000003</v>
      </c>
      <c r="P109" s="22">
        <v>97.110600000000005</v>
      </c>
      <c r="Q109" s="22">
        <v>-3.5205100000000003E-2</v>
      </c>
      <c r="R109" s="22">
        <v>99</v>
      </c>
      <c r="S109" s="22">
        <v>0.39749099999999998</v>
      </c>
      <c r="T109">
        <f t="shared" si="14"/>
        <v>35.205100000000002</v>
      </c>
      <c r="U109">
        <f t="shared" si="15"/>
        <v>14.031344656000002</v>
      </c>
      <c r="X109" s="9"/>
      <c r="Y109" s="22">
        <v>0.201569</v>
      </c>
      <c r="Z109" s="22">
        <v>126.527</v>
      </c>
      <c r="AA109" s="22">
        <v>-3.5336300000000001E-2</v>
      </c>
      <c r="AB109" s="22">
        <v>99</v>
      </c>
      <c r="AC109" s="22">
        <v>0.20056199999999999</v>
      </c>
      <c r="AD109">
        <f t="shared" si="16"/>
        <v>35.336300000000001</v>
      </c>
      <c r="AE109">
        <f t="shared" si="17"/>
        <v>7.1227026547000003</v>
      </c>
      <c r="AF109" s="9"/>
      <c r="AG109" s="22">
        <v>0.39856000000000003</v>
      </c>
      <c r="AH109" s="22">
        <v>150.28</v>
      </c>
      <c r="AI109" s="22">
        <v>-3.5180700000000002E-2</v>
      </c>
      <c r="AJ109" s="22">
        <v>99</v>
      </c>
      <c r="AK109" s="22">
        <v>0.39749099999999998</v>
      </c>
      <c r="AL109">
        <f t="shared" si="18"/>
        <v>35.180700000000002</v>
      </c>
      <c r="AM109">
        <f t="shared" si="19"/>
        <v>14.021619792000001</v>
      </c>
      <c r="AP109" s="9"/>
      <c r="AQ109" s="22">
        <v>0.201569</v>
      </c>
      <c r="AR109" s="22">
        <v>172.24600000000001</v>
      </c>
      <c r="AS109" s="22">
        <v>-3.5458400000000001E-2</v>
      </c>
      <c r="AT109" s="22">
        <v>99</v>
      </c>
      <c r="AU109" s="22">
        <v>0.20050000000000001</v>
      </c>
      <c r="AV109">
        <f t="shared" si="20"/>
        <v>35.458399999999997</v>
      </c>
      <c r="AW109">
        <f t="shared" si="21"/>
        <v>7.1473142295999992</v>
      </c>
      <c r="AX109" s="9"/>
      <c r="AY109" s="22">
        <v>0.39856000000000003</v>
      </c>
      <c r="AZ109" s="22">
        <v>219.517</v>
      </c>
      <c r="BA109" s="22">
        <v>-3.5238600000000002E-2</v>
      </c>
      <c r="BB109" s="22">
        <v>99</v>
      </c>
      <c r="BC109" s="22">
        <v>0.39752199999999999</v>
      </c>
      <c r="BD109">
        <f t="shared" si="22"/>
        <v>35.238600000000005</v>
      </c>
      <c r="BE109">
        <f t="shared" si="23"/>
        <v>14.044696416000003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50.177199999999999</v>
      </c>
      <c r="I110" s="22">
        <v>-3.5351599999999997E-2</v>
      </c>
      <c r="J110" s="22">
        <v>100</v>
      </c>
      <c r="K110" s="22">
        <v>0.195435</v>
      </c>
      <c r="L110">
        <f t="shared" si="12"/>
        <v>35.351599999999998</v>
      </c>
      <c r="M110">
        <f t="shared" si="13"/>
        <v>6.9477560028000003</v>
      </c>
      <c r="N110" s="9"/>
      <c r="O110" s="22">
        <v>0.40359499999999998</v>
      </c>
      <c r="P110" s="22">
        <v>97.120599999999996</v>
      </c>
      <c r="Q110" s="22">
        <v>-3.5195900000000002E-2</v>
      </c>
      <c r="R110" s="22">
        <v>100</v>
      </c>
      <c r="S110" s="22">
        <v>0.40249600000000002</v>
      </c>
      <c r="T110">
        <f t="shared" si="14"/>
        <v>35.195900000000002</v>
      </c>
      <c r="U110">
        <f t="shared" si="15"/>
        <v>14.2048892605</v>
      </c>
      <c r="X110" s="9"/>
      <c r="Y110" s="22">
        <v>0.19653300000000001</v>
      </c>
      <c r="Z110" s="22">
        <v>126.53700000000001</v>
      </c>
      <c r="AA110" s="22">
        <v>-3.5330199999999999E-2</v>
      </c>
      <c r="AB110" s="22">
        <v>100</v>
      </c>
      <c r="AC110" s="22">
        <v>0.19552600000000001</v>
      </c>
      <c r="AD110">
        <f t="shared" si="16"/>
        <v>35.330199999999998</v>
      </c>
      <c r="AE110">
        <f t="shared" si="17"/>
        <v>6.9435501966000004</v>
      </c>
      <c r="AF110" s="9"/>
      <c r="AG110" s="22">
        <v>0.40359499999999998</v>
      </c>
      <c r="AH110" s="22">
        <v>150.29</v>
      </c>
      <c r="AI110" s="22">
        <v>-3.5162400000000003E-2</v>
      </c>
      <c r="AJ110" s="22">
        <v>100</v>
      </c>
      <c r="AK110" s="22">
        <v>0.402588</v>
      </c>
      <c r="AL110">
        <f t="shared" si="18"/>
        <v>35.162400000000005</v>
      </c>
      <c r="AM110">
        <f t="shared" si="19"/>
        <v>14.191368828000002</v>
      </c>
      <c r="AP110" s="9"/>
      <c r="AQ110" s="22">
        <v>0.19653300000000001</v>
      </c>
      <c r="AR110" s="22">
        <v>172.256</v>
      </c>
      <c r="AS110" s="22">
        <v>-3.54767E-2</v>
      </c>
      <c r="AT110" s="22">
        <v>100</v>
      </c>
      <c r="AU110" s="22">
        <v>0.19555700000000001</v>
      </c>
      <c r="AV110">
        <f t="shared" si="20"/>
        <v>35.476700000000001</v>
      </c>
      <c r="AW110">
        <f t="shared" si="21"/>
        <v>6.9723422811000004</v>
      </c>
      <c r="AX110" s="9"/>
      <c r="AY110" s="22">
        <v>0.40359499999999998</v>
      </c>
      <c r="AZ110" s="22">
        <v>219.52699999999999</v>
      </c>
      <c r="BA110" s="22">
        <v>-3.5223400000000002E-2</v>
      </c>
      <c r="BB110" s="22">
        <v>100</v>
      </c>
      <c r="BC110" s="22">
        <v>0.402557</v>
      </c>
      <c r="BD110">
        <f t="shared" si="22"/>
        <v>35.223400000000005</v>
      </c>
      <c r="BE110">
        <f t="shared" si="23"/>
        <v>14.215988123000001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50.1873</v>
      </c>
      <c r="I111" s="22">
        <v>-3.53394E-2</v>
      </c>
      <c r="J111" s="22">
        <v>101</v>
      </c>
      <c r="K111" s="22">
        <v>0.19049099999999999</v>
      </c>
      <c r="L111">
        <f t="shared" si="12"/>
        <v>35.339399999999998</v>
      </c>
      <c r="M111">
        <f t="shared" si="13"/>
        <v>6.7674244211999994</v>
      </c>
      <c r="N111" s="9"/>
      <c r="O111" s="22">
        <v>0.40862999999999999</v>
      </c>
      <c r="P111" s="22">
        <v>97.130700000000004</v>
      </c>
      <c r="Q111" s="22">
        <v>-3.5201999999999997E-2</v>
      </c>
      <c r="R111" s="22">
        <v>101</v>
      </c>
      <c r="S111" s="22">
        <v>0.40756199999999998</v>
      </c>
      <c r="T111">
        <f t="shared" si="14"/>
        <v>35.201999999999998</v>
      </c>
      <c r="U111">
        <f t="shared" si="15"/>
        <v>14.384593259999999</v>
      </c>
      <c r="X111" s="9"/>
      <c r="Y111" s="22">
        <v>0.191498</v>
      </c>
      <c r="Z111" s="22">
        <v>126.547</v>
      </c>
      <c r="AA111" s="22">
        <v>-3.5330199999999999E-2</v>
      </c>
      <c r="AB111" s="22">
        <v>101</v>
      </c>
      <c r="AC111" s="22">
        <v>0.19045999999999999</v>
      </c>
      <c r="AD111">
        <f t="shared" si="16"/>
        <v>35.330199999999998</v>
      </c>
      <c r="AE111">
        <f t="shared" si="17"/>
        <v>6.7656626395999995</v>
      </c>
      <c r="AF111" s="9"/>
      <c r="AG111" s="22">
        <v>0.40862999999999999</v>
      </c>
      <c r="AH111" s="22">
        <v>150.30000000000001</v>
      </c>
      <c r="AI111" s="22">
        <v>-3.5140999999999999E-2</v>
      </c>
      <c r="AJ111" s="22">
        <v>101</v>
      </c>
      <c r="AK111" s="22">
        <v>0.40756199999999998</v>
      </c>
      <c r="AL111">
        <f t="shared" si="18"/>
        <v>35.140999999999998</v>
      </c>
      <c r="AM111">
        <f t="shared" si="19"/>
        <v>14.359666829999998</v>
      </c>
      <c r="AP111" s="9"/>
      <c r="AQ111" s="22">
        <v>0.191498</v>
      </c>
      <c r="AR111" s="22">
        <v>172.26599999999999</v>
      </c>
      <c r="AS111" s="22">
        <v>-3.54767E-2</v>
      </c>
      <c r="AT111" s="22">
        <v>101</v>
      </c>
      <c r="AU111" s="22">
        <v>0.19045999999999999</v>
      </c>
      <c r="AV111">
        <f t="shared" si="20"/>
        <v>35.476700000000001</v>
      </c>
      <c r="AW111">
        <f t="shared" si="21"/>
        <v>6.7937170966</v>
      </c>
      <c r="AX111" s="9"/>
      <c r="AY111" s="22">
        <v>0.40862999999999999</v>
      </c>
      <c r="AZ111" s="22">
        <v>219.53700000000001</v>
      </c>
      <c r="BA111" s="22">
        <v>-3.52173E-2</v>
      </c>
      <c r="BB111" s="22">
        <v>101</v>
      </c>
      <c r="BC111" s="22">
        <v>0.407501</v>
      </c>
      <c r="BD111">
        <f t="shared" si="22"/>
        <v>35.217300000000002</v>
      </c>
      <c r="BE111">
        <f t="shared" si="23"/>
        <v>14.390845299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50.197400000000002</v>
      </c>
      <c r="I112" s="22">
        <v>-3.5330199999999999E-2</v>
      </c>
      <c r="J112" s="22">
        <v>102</v>
      </c>
      <c r="K112" s="22">
        <v>0.18545500000000001</v>
      </c>
      <c r="L112">
        <f t="shared" si="12"/>
        <v>35.330199999999998</v>
      </c>
      <c r="M112">
        <f t="shared" si="13"/>
        <v>6.5877397523999992</v>
      </c>
      <c r="N112" s="9"/>
      <c r="O112" s="22">
        <v>0.41366599999999998</v>
      </c>
      <c r="P112" s="22">
        <v>97.140799999999999</v>
      </c>
      <c r="Q112" s="22">
        <v>-3.5208099999999999E-2</v>
      </c>
      <c r="R112" s="22">
        <v>102</v>
      </c>
      <c r="S112" s="22">
        <v>0.41259800000000002</v>
      </c>
      <c r="T112">
        <f t="shared" si="14"/>
        <v>35.208100000000002</v>
      </c>
      <c r="U112">
        <f t="shared" si="15"/>
        <v>14.5643938946</v>
      </c>
      <c r="X112" s="9"/>
      <c r="Y112" s="22">
        <v>0.18646199999999999</v>
      </c>
      <c r="Z112" s="22">
        <v>126.557</v>
      </c>
      <c r="AA112" s="22">
        <v>-3.5324099999999997E-2</v>
      </c>
      <c r="AB112" s="22">
        <v>102</v>
      </c>
      <c r="AC112" s="22">
        <v>0.18548600000000001</v>
      </c>
      <c r="AD112">
        <f t="shared" si="16"/>
        <v>35.324099999999994</v>
      </c>
      <c r="AE112">
        <f t="shared" si="17"/>
        <v>6.5866023341999984</v>
      </c>
      <c r="AF112" s="9"/>
      <c r="AG112" s="22">
        <v>0.41366599999999998</v>
      </c>
      <c r="AH112" s="22">
        <v>150.31</v>
      </c>
      <c r="AI112" s="22">
        <v>-3.5125700000000003E-2</v>
      </c>
      <c r="AJ112" s="22">
        <v>102</v>
      </c>
      <c r="AK112" s="22">
        <v>0.41259800000000002</v>
      </c>
      <c r="AL112">
        <f t="shared" si="18"/>
        <v>35.125700000000002</v>
      </c>
      <c r="AM112">
        <f t="shared" si="19"/>
        <v>14.530307816200001</v>
      </c>
      <c r="AP112" s="9"/>
      <c r="AQ112" s="22">
        <v>0.18646199999999999</v>
      </c>
      <c r="AR112" s="22">
        <v>172.27600000000001</v>
      </c>
      <c r="AS112" s="22">
        <v>-3.5498000000000002E-2</v>
      </c>
      <c r="AT112" s="22">
        <v>102</v>
      </c>
      <c r="AU112" s="22">
        <v>0.18545500000000001</v>
      </c>
      <c r="AV112">
        <f t="shared" si="20"/>
        <v>35.498000000000005</v>
      </c>
      <c r="AW112">
        <f t="shared" si="21"/>
        <v>6.6190280760000002</v>
      </c>
      <c r="AX112" s="9"/>
      <c r="AY112" s="22">
        <v>0.41366599999999998</v>
      </c>
      <c r="AZ112" s="22">
        <v>219.547</v>
      </c>
      <c r="BA112" s="22">
        <v>-3.5208099999999999E-2</v>
      </c>
      <c r="BB112" s="22">
        <v>102</v>
      </c>
      <c r="BC112" s="22">
        <v>0.41256700000000002</v>
      </c>
      <c r="BD112">
        <f t="shared" si="22"/>
        <v>35.208100000000002</v>
      </c>
      <c r="BE112">
        <f t="shared" si="23"/>
        <v>14.5643938946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50.207500000000003</v>
      </c>
      <c r="I113" s="22">
        <v>-3.5333299999999998E-2</v>
      </c>
      <c r="J113" s="22">
        <v>103</v>
      </c>
      <c r="K113" s="22">
        <v>0.18045</v>
      </c>
      <c r="L113">
        <f t="shared" si="12"/>
        <v>35.333300000000001</v>
      </c>
      <c r="M113">
        <f t="shared" si="13"/>
        <v>6.4104146191</v>
      </c>
      <c r="N113" s="9"/>
      <c r="O113" s="22">
        <v>0.41870099999999999</v>
      </c>
      <c r="P113" s="22">
        <v>97.150800000000004</v>
      </c>
      <c r="Q113" s="22">
        <v>-3.5195900000000002E-2</v>
      </c>
      <c r="R113" s="22">
        <v>103</v>
      </c>
      <c r="S113" s="22">
        <v>0.417572</v>
      </c>
      <c r="T113">
        <f t="shared" si="14"/>
        <v>35.195900000000002</v>
      </c>
      <c r="U113">
        <f t="shared" si="15"/>
        <v>14.7365585259</v>
      </c>
      <c r="X113" s="9"/>
      <c r="Y113" s="22">
        <v>0.181427</v>
      </c>
      <c r="Z113" s="22">
        <v>126.56699999999999</v>
      </c>
      <c r="AA113" s="22">
        <v>-3.5324099999999997E-2</v>
      </c>
      <c r="AB113" s="22">
        <v>103</v>
      </c>
      <c r="AC113" s="22">
        <v>0.18042</v>
      </c>
      <c r="AD113">
        <f t="shared" si="16"/>
        <v>35.324099999999994</v>
      </c>
      <c r="AE113">
        <f t="shared" si="17"/>
        <v>6.4087454906999994</v>
      </c>
      <c r="AF113" s="9"/>
      <c r="AG113" s="22">
        <v>0.41870099999999999</v>
      </c>
      <c r="AH113" s="22">
        <v>150.32</v>
      </c>
      <c r="AI113" s="22">
        <v>-3.5107399999999997E-2</v>
      </c>
      <c r="AJ113" s="22">
        <v>103</v>
      </c>
      <c r="AK113" s="22">
        <v>0.41763299999999998</v>
      </c>
      <c r="AL113">
        <f t="shared" si="18"/>
        <v>35.107399999999998</v>
      </c>
      <c r="AM113">
        <f t="shared" si="19"/>
        <v>14.699503487399999</v>
      </c>
      <c r="AP113" s="9"/>
      <c r="AQ113" s="22">
        <v>0.181427</v>
      </c>
      <c r="AR113" s="22">
        <v>172.286</v>
      </c>
      <c r="AS113" s="22">
        <v>-3.55042E-2</v>
      </c>
      <c r="AT113" s="22">
        <v>103</v>
      </c>
      <c r="AU113" s="22">
        <v>0.18035899999999999</v>
      </c>
      <c r="AV113">
        <f t="shared" si="20"/>
        <v>35.504199999999997</v>
      </c>
      <c r="AW113">
        <f t="shared" si="21"/>
        <v>6.4414204933999999</v>
      </c>
      <c r="AX113" s="9"/>
      <c r="AY113" s="22">
        <v>0.41870099999999999</v>
      </c>
      <c r="AZ113" s="22">
        <v>219.55699999999999</v>
      </c>
      <c r="BA113" s="22">
        <v>-3.5192899999999999E-2</v>
      </c>
      <c r="BB113" s="22">
        <v>103</v>
      </c>
      <c r="BC113" s="22">
        <v>0.41763299999999998</v>
      </c>
      <c r="BD113">
        <f t="shared" si="22"/>
        <v>35.192900000000002</v>
      </c>
      <c r="BE113">
        <f t="shared" si="23"/>
        <v>14.7353024229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50.217500000000001</v>
      </c>
      <c r="I114" s="22">
        <v>-3.5333299999999998E-2</v>
      </c>
      <c r="J114" s="22">
        <v>104</v>
      </c>
      <c r="K114" s="22">
        <v>0.17544599999999999</v>
      </c>
      <c r="L114">
        <f t="shared" si="12"/>
        <v>35.333300000000001</v>
      </c>
      <c r="M114">
        <f t="shared" si="13"/>
        <v>6.2325114535999999</v>
      </c>
      <c r="N114" s="9"/>
      <c r="O114" s="22">
        <v>0.42373699999999997</v>
      </c>
      <c r="P114" s="22">
        <v>97.160899999999998</v>
      </c>
      <c r="Q114" s="22">
        <v>-3.5165399999999999E-2</v>
      </c>
      <c r="R114" s="22">
        <v>104</v>
      </c>
      <c r="S114" s="22">
        <v>0.42260700000000001</v>
      </c>
      <c r="T114">
        <f t="shared" si="14"/>
        <v>35.165399999999998</v>
      </c>
      <c r="U114">
        <f t="shared" si="15"/>
        <v>14.900881099799998</v>
      </c>
      <c r="X114" s="9"/>
      <c r="Y114" s="22">
        <v>0.17639199999999999</v>
      </c>
      <c r="Z114" s="22">
        <v>126.577</v>
      </c>
      <c r="AA114" s="22">
        <v>-3.5314900000000003E-2</v>
      </c>
      <c r="AB114" s="22">
        <v>104</v>
      </c>
      <c r="AC114" s="22">
        <v>0.17535400000000001</v>
      </c>
      <c r="AD114">
        <f t="shared" si="16"/>
        <v>35.314900000000002</v>
      </c>
      <c r="AE114">
        <f t="shared" si="17"/>
        <v>6.2292658408000001</v>
      </c>
      <c r="AF114" s="9"/>
      <c r="AG114" s="22">
        <v>0.42373699999999997</v>
      </c>
      <c r="AH114" s="22">
        <v>150.33000000000001</v>
      </c>
      <c r="AI114" s="22">
        <v>-3.5098299999999999E-2</v>
      </c>
      <c r="AJ114" s="22">
        <v>104</v>
      </c>
      <c r="AK114" s="22">
        <v>0.42269899999999999</v>
      </c>
      <c r="AL114">
        <f t="shared" si="18"/>
        <v>35.098300000000002</v>
      </c>
      <c r="AM114">
        <f t="shared" si="19"/>
        <v>14.872448347100001</v>
      </c>
      <c r="AP114" s="9"/>
      <c r="AQ114" s="22">
        <v>0.17639199999999999</v>
      </c>
      <c r="AR114" s="22">
        <v>172.29599999999999</v>
      </c>
      <c r="AS114" s="22">
        <v>-3.5513299999999998E-2</v>
      </c>
      <c r="AT114" s="22">
        <v>104</v>
      </c>
      <c r="AU114" s="22">
        <v>0.17541499999999999</v>
      </c>
      <c r="AV114">
        <f t="shared" si="20"/>
        <v>35.513300000000001</v>
      </c>
      <c r="AW114">
        <f t="shared" si="21"/>
        <v>6.2642620135999998</v>
      </c>
      <c r="AX114" s="9"/>
      <c r="AY114" s="22">
        <v>0.42373699999999997</v>
      </c>
      <c r="AZ114" s="22">
        <v>219.56700000000001</v>
      </c>
      <c r="BA114" s="22">
        <v>-3.5186799999999997E-2</v>
      </c>
      <c r="BB114" s="22">
        <v>104</v>
      </c>
      <c r="BC114" s="22">
        <v>0.42266799999999999</v>
      </c>
      <c r="BD114">
        <f t="shared" si="22"/>
        <v>35.186799999999998</v>
      </c>
      <c r="BE114">
        <f t="shared" si="23"/>
        <v>14.909949071599998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50.227600000000002</v>
      </c>
      <c r="I115" s="22">
        <v>-3.5330199999999999E-2</v>
      </c>
      <c r="J115" s="22">
        <v>105</v>
      </c>
      <c r="K115" s="22">
        <v>0.170319</v>
      </c>
      <c r="L115">
        <f t="shared" si="12"/>
        <v>35.330199999999998</v>
      </c>
      <c r="M115">
        <f t="shared" si="13"/>
        <v>6.0540417511999998</v>
      </c>
      <c r="N115" s="9"/>
      <c r="O115" s="22">
        <v>0.42877199999999999</v>
      </c>
      <c r="P115" s="22">
        <v>97.171000000000006</v>
      </c>
      <c r="Q115" s="22">
        <v>-3.5131799999999998E-2</v>
      </c>
      <c r="R115" s="22">
        <v>105</v>
      </c>
      <c r="S115" s="22">
        <v>0.42776500000000001</v>
      </c>
      <c r="T115">
        <f t="shared" si="14"/>
        <v>35.131799999999998</v>
      </c>
      <c r="U115">
        <f t="shared" si="15"/>
        <v>15.063532149599999</v>
      </c>
      <c r="X115" s="9"/>
      <c r="Y115" s="22">
        <v>0.17135600000000001</v>
      </c>
      <c r="Z115" s="22">
        <v>126.587</v>
      </c>
      <c r="AA115" s="22">
        <v>-3.5333299999999998E-2</v>
      </c>
      <c r="AB115" s="22">
        <v>105</v>
      </c>
      <c r="AC115" s="22">
        <v>0.17028799999999999</v>
      </c>
      <c r="AD115">
        <f t="shared" si="16"/>
        <v>35.333300000000001</v>
      </c>
      <c r="AE115">
        <f t="shared" si="17"/>
        <v>6.0545729548000002</v>
      </c>
      <c r="AF115" s="9"/>
      <c r="AG115" s="22">
        <v>0.42877199999999999</v>
      </c>
      <c r="AH115" s="22">
        <v>150.34</v>
      </c>
      <c r="AI115" s="22">
        <v>-3.5101300000000002E-2</v>
      </c>
      <c r="AJ115" s="22">
        <v>105</v>
      </c>
      <c r="AK115" s="22">
        <v>0.42779499999999998</v>
      </c>
      <c r="AL115">
        <f t="shared" si="18"/>
        <v>35.101300000000002</v>
      </c>
      <c r="AM115">
        <f t="shared" si="19"/>
        <v>15.0504546036</v>
      </c>
      <c r="AP115" s="9"/>
      <c r="AQ115" s="22">
        <v>0.17135600000000001</v>
      </c>
      <c r="AR115" s="22">
        <v>172.30600000000001</v>
      </c>
      <c r="AS115" s="22">
        <v>-3.55194E-2</v>
      </c>
      <c r="AT115" s="22">
        <v>105</v>
      </c>
      <c r="AU115" s="22">
        <v>0.17038</v>
      </c>
      <c r="AV115">
        <f t="shared" si="20"/>
        <v>35.519399999999997</v>
      </c>
      <c r="AW115">
        <f t="shared" si="21"/>
        <v>6.0864623063999996</v>
      </c>
      <c r="AX115" s="9"/>
      <c r="AY115" s="22">
        <v>0.42877199999999999</v>
      </c>
      <c r="AZ115" s="22">
        <v>219.577</v>
      </c>
      <c r="BA115" s="22">
        <v>-3.5159299999999997E-2</v>
      </c>
      <c r="BB115" s="22">
        <v>105</v>
      </c>
      <c r="BC115" s="22">
        <v>0.42770399999999997</v>
      </c>
      <c r="BD115">
        <f t="shared" si="22"/>
        <v>35.159299999999995</v>
      </c>
      <c r="BE115">
        <f t="shared" si="23"/>
        <v>15.075323379599997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50.237699999999997</v>
      </c>
      <c r="I116" s="22">
        <v>-3.53394E-2</v>
      </c>
      <c r="J116" s="22">
        <v>106</v>
      </c>
      <c r="K116" s="22">
        <v>0.16531399999999999</v>
      </c>
      <c r="L116">
        <f t="shared" si="12"/>
        <v>35.339399999999998</v>
      </c>
      <c r="M116">
        <f t="shared" si="13"/>
        <v>5.8776843473999998</v>
      </c>
      <c r="N116" s="9"/>
      <c r="O116" s="22">
        <v>0.433807</v>
      </c>
      <c r="P116" s="22">
        <v>97.180999999999997</v>
      </c>
      <c r="Q116" s="22">
        <v>-3.51227E-2</v>
      </c>
      <c r="R116" s="22">
        <v>106</v>
      </c>
      <c r="S116" s="22">
        <v>0.43273899999999998</v>
      </c>
      <c r="T116">
        <f t="shared" si="14"/>
        <v>35.122700000000002</v>
      </c>
      <c r="U116">
        <f t="shared" si="15"/>
        <v>15.236473118900001</v>
      </c>
      <c r="X116" s="9"/>
      <c r="Y116" s="22">
        <v>0.166321</v>
      </c>
      <c r="Z116" s="22">
        <v>126.59699999999999</v>
      </c>
      <c r="AA116" s="22">
        <v>-3.5345500000000002E-2</v>
      </c>
      <c r="AB116" s="22">
        <v>106</v>
      </c>
      <c r="AC116" s="22">
        <v>0.16522200000000001</v>
      </c>
      <c r="AD116">
        <f t="shared" si="16"/>
        <v>35.345500000000001</v>
      </c>
      <c r="AE116">
        <f t="shared" si="17"/>
        <v>5.8786989055000003</v>
      </c>
      <c r="AF116" s="9"/>
      <c r="AG116" s="22">
        <v>0.433807</v>
      </c>
      <c r="AH116" s="22">
        <v>150.35</v>
      </c>
      <c r="AI116" s="22">
        <v>-3.5101300000000002E-2</v>
      </c>
      <c r="AJ116" s="22">
        <v>106</v>
      </c>
      <c r="AK116" s="22">
        <v>0.43276999999999999</v>
      </c>
      <c r="AL116">
        <f t="shared" si="18"/>
        <v>35.101300000000002</v>
      </c>
      <c r="AM116">
        <f t="shared" si="19"/>
        <v>15.227189649100001</v>
      </c>
      <c r="AP116" s="9"/>
      <c r="AQ116" s="22">
        <v>0.166321</v>
      </c>
      <c r="AR116" s="22">
        <v>172.316</v>
      </c>
      <c r="AS116" s="22">
        <v>-3.5525500000000002E-2</v>
      </c>
      <c r="AT116" s="22">
        <v>106</v>
      </c>
      <c r="AU116" s="22">
        <v>0.16528300000000001</v>
      </c>
      <c r="AV116">
        <f t="shared" si="20"/>
        <v>35.525500000000001</v>
      </c>
      <c r="AW116">
        <f t="shared" si="21"/>
        <v>5.9086366855000003</v>
      </c>
      <c r="AX116" s="9"/>
      <c r="AY116" s="22">
        <v>0.433807</v>
      </c>
      <c r="AZ116" s="22">
        <v>219.58699999999999</v>
      </c>
      <c r="BA116" s="22">
        <v>-3.51379E-2</v>
      </c>
      <c r="BB116" s="22">
        <v>106</v>
      </c>
      <c r="BC116" s="22">
        <v>0.43273899999999998</v>
      </c>
      <c r="BD116">
        <f t="shared" si="22"/>
        <v>35.137900000000002</v>
      </c>
      <c r="BE116">
        <f t="shared" si="23"/>
        <v>15.2430669853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50.247700000000002</v>
      </c>
      <c r="I117" s="22">
        <v>-3.5351599999999997E-2</v>
      </c>
      <c r="J117" s="22">
        <v>107</v>
      </c>
      <c r="K117" s="22">
        <v>0.160278</v>
      </c>
      <c r="L117">
        <f t="shared" si="12"/>
        <v>35.351599999999998</v>
      </c>
      <c r="M117">
        <f t="shared" si="13"/>
        <v>5.701682806</v>
      </c>
      <c r="N117" s="9"/>
      <c r="O117" s="22">
        <v>0.43884299999999998</v>
      </c>
      <c r="P117" s="22">
        <v>97.191100000000006</v>
      </c>
      <c r="Q117" s="22">
        <v>-3.51227E-2</v>
      </c>
      <c r="R117" s="22">
        <v>107</v>
      </c>
      <c r="S117" s="22">
        <v>0.43771399999999999</v>
      </c>
      <c r="T117">
        <f t="shared" si="14"/>
        <v>35.122700000000002</v>
      </c>
      <c r="U117">
        <f t="shared" si="15"/>
        <v>15.4133510361</v>
      </c>
      <c r="X117" s="9"/>
      <c r="Y117" s="22">
        <v>0.16128500000000001</v>
      </c>
      <c r="Z117" s="22">
        <v>126.607</v>
      </c>
      <c r="AA117" s="22">
        <v>-3.5345500000000002E-2</v>
      </c>
      <c r="AB117" s="22">
        <v>107</v>
      </c>
      <c r="AC117" s="22">
        <v>0.16030900000000001</v>
      </c>
      <c r="AD117">
        <f t="shared" si="16"/>
        <v>35.345500000000001</v>
      </c>
      <c r="AE117">
        <f t="shared" si="17"/>
        <v>5.700698967500001</v>
      </c>
      <c r="AF117" s="9"/>
      <c r="AG117" s="22">
        <v>0.43884299999999998</v>
      </c>
      <c r="AH117" s="22">
        <v>150.36000000000001</v>
      </c>
      <c r="AI117" s="22">
        <v>-3.5092199999999997E-2</v>
      </c>
      <c r="AJ117" s="22">
        <v>107</v>
      </c>
      <c r="AK117" s="22">
        <v>0.437836</v>
      </c>
      <c r="AL117">
        <f t="shared" si="18"/>
        <v>35.092199999999998</v>
      </c>
      <c r="AM117">
        <f t="shared" si="19"/>
        <v>15.399966324599999</v>
      </c>
      <c r="AP117" s="9"/>
      <c r="AQ117" s="22">
        <v>0.16128500000000001</v>
      </c>
      <c r="AR117" s="22">
        <v>172.32599999999999</v>
      </c>
      <c r="AS117" s="22">
        <v>-3.5537699999999998E-2</v>
      </c>
      <c r="AT117" s="22">
        <v>107</v>
      </c>
      <c r="AU117" s="22">
        <v>0.160248</v>
      </c>
      <c r="AV117">
        <f t="shared" si="20"/>
        <v>35.537700000000001</v>
      </c>
      <c r="AW117">
        <f t="shared" si="21"/>
        <v>5.7316979445000005</v>
      </c>
      <c r="AX117" s="9"/>
      <c r="AY117" s="22">
        <v>0.43884299999999998</v>
      </c>
      <c r="AZ117" s="22">
        <v>219.59700000000001</v>
      </c>
      <c r="BA117" s="22">
        <v>-3.5116599999999998E-2</v>
      </c>
      <c r="BB117" s="22">
        <v>107</v>
      </c>
      <c r="BC117" s="22">
        <v>0.43774400000000002</v>
      </c>
      <c r="BD117">
        <f t="shared" si="22"/>
        <v>35.116599999999998</v>
      </c>
      <c r="BE117">
        <f t="shared" si="23"/>
        <v>15.410674093799999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50.257800000000003</v>
      </c>
      <c r="I118" s="22">
        <v>-3.5360700000000002E-2</v>
      </c>
      <c r="J118" s="22">
        <v>108</v>
      </c>
      <c r="K118" s="22">
        <v>0.15524299999999999</v>
      </c>
      <c r="L118">
        <f t="shared" si="12"/>
        <v>35.360700000000001</v>
      </c>
      <c r="M118">
        <f t="shared" si="13"/>
        <v>5.5251093750000004</v>
      </c>
      <c r="N118" s="9"/>
      <c r="O118" s="22">
        <v>0.44387799999999999</v>
      </c>
      <c r="P118" s="22">
        <v>97.2012</v>
      </c>
      <c r="Q118" s="22">
        <v>-3.5113499999999999E-2</v>
      </c>
      <c r="R118" s="22">
        <v>108</v>
      </c>
      <c r="S118" s="22">
        <v>0.44280999999999998</v>
      </c>
      <c r="T118">
        <f t="shared" si="14"/>
        <v>35.113500000000002</v>
      </c>
      <c r="U118">
        <f t="shared" si="15"/>
        <v>15.586110153</v>
      </c>
      <c r="X118" s="9"/>
      <c r="Y118" s="22">
        <v>0.15625</v>
      </c>
      <c r="Z118" s="22">
        <v>126.617</v>
      </c>
      <c r="AA118" s="22">
        <v>-3.5351599999999997E-2</v>
      </c>
      <c r="AB118" s="22">
        <v>108</v>
      </c>
      <c r="AC118" s="22">
        <v>0.15521199999999999</v>
      </c>
      <c r="AD118">
        <f t="shared" si="16"/>
        <v>35.351599999999998</v>
      </c>
      <c r="AE118">
        <f t="shared" si="17"/>
        <v>5.5236874999999994</v>
      </c>
      <c r="AF118" s="9"/>
      <c r="AG118" s="22">
        <v>0.44387799999999999</v>
      </c>
      <c r="AH118" s="22">
        <v>150.37</v>
      </c>
      <c r="AI118" s="22">
        <v>-3.5070799999999999E-2</v>
      </c>
      <c r="AJ118" s="22">
        <v>108</v>
      </c>
      <c r="AK118" s="22">
        <v>0.44278000000000001</v>
      </c>
      <c r="AL118">
        <f t="shared" si="18"/>
        <v>35.070799999999998</v>
      </c>
      <c r="AM118">
        <f t="shared" si="19"/>
        <v>15.567156562399999</v>
      </c>
      <c r="AP118" s="9"/>
      <c r="AQ118" s="22">
        <v>0.15625</v>
      </c>
      <c r="AR118" s="22">
        <v>172.33600000000001</v>
      </c>
      <c r="AS118" s="22">
        <v>-3.5540799999999997E-2</v>
      </c>
      <c r="AT118" s="22">
        <v>108</v>
      </c>
      <c r="AU118" s="22">
        <v>0.155334</v>
      </c>
      <c r="AV118">
        <f t="shared" si="20"/>
        <v>35.540799999999997</v>
      </c>
      <c r="AW118">
        <f t="shared" si="21"/>
        <v>5.5532499999999994</v>
      </c>
      <c r="AX118" s="9"/>
      <c r="AY118" s="22">
        <v>0.44387799999999999</v>
      </c>
      <c r="AZ118" s="22">
        <v>219.608</v>
      </c>
      <c r="BA118" s="22">
        <v>-3.5098299999999999E-2</v>
      </c>
      <c r="BB118" s="22">
        <v>108</v>
      </c>
      <c r="BC118" s="22">
        <v>0.44280999999999998</v>
      </c>
      <c r="BD118">
        <f t="shared" si="22"/>
        <v>35.098300000000002</v>
      </c>
      <c r="BE118">
        <f t="shared" si="23"/>
        <v>15.5793632074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50.267899999999997</v>
      </c>
      <c r="I119" s="22">
        <v>-3.5369900000000003E-2</v>
      </c>
      <c r="J119" s="22">
        <v>109</v>
      </c>
      <c r="K119" s="22">
        <v>0.15023800000000001</v>
      </c>
      <c r="L119">
        <f t="shared" si="12"/>
        <v>35.369900000000001</v>
      </c>
      <c r="M119">
        <f t="shared" si="13"/>
        <v>5.3484594285</v>
      </c>
      <c r="N119" s="9"/>
      <c r="O119" s="22">
        <v>0.44891399999999998</v>
      </c>
      <c r="P119" s="22">
        <v>97.211299999999994</v>
      </c>
      <c r="Q119" s="22">
        <v>-3.5113499999999999E-2</v>
      </c>
      <c r="R119" s="22">
        <v>109</v>
      </c>
      <c r="S119" s="22">
        <v>0.44784499999999999</v>
      </c>
      <c r="T119">
        <f t="shared" si="14"/>
        <v>35.113500000000002</v>
      </c>
      <c r="U119">
        <f t="shared" si="15"/>
        <v>15.762941739</v>
      </c>
      <c r="X119" s="9"/>
      <c r="Y119" s="22">
        <v>0.15121499999999999</v>
      </c>
      <c r="Z119" s="22">
        <v>126.627</v>
      </c>
      <c r="AA119" s="22">
        <v>-3.5345500000000002E-2</v>
      </c>
      <c r="AB119" s="22">
        <v>109</v>
      </c>
      <c r="AC119" s="22">
        <v>0.15023800000000001</v>
      </c>
      <c r="AD119">
        <f t="shared" si="16"/>
        <v>35.345500000000001</v>
      </c>
      <c r="AE119">
        <f t="shared" si="17"/>
        <v>5.3447697824999993</v>
      </c>
      <c r="AF119" s="9"/>
      <c r="AG119" s="22">
        <v>0.44891399999999998</v>
      </c>
      <c r="AH119" s="22">
        <v>150.38</v>
      </c>
      <c r="AI119" s="22">
        <v>-3.5040300000000003E-2</v>
      </c>
      <c r="AJ119" s="22">
        <v>109</v>
      </c>
      <c r="AK119" s="22">
        <v>0.44784499999999999</v>
      </c>
      <c r="AL119">
        <f t="shared" si="18"/>
        <v>35.040300000000002</v>
      </c>
      <c r="AM119">
        <f t="shared" si="19"/>
        <v>15.7300812342</v>
      </c>
      <c r="AP119" s="9"/>
      <c r="AQ119" s="22">
        <v>0.15121499999999999</v>
      </c>
      <c r="AR119" s="22">
        <v>172.346</v>
      </c>
      <c r="AS119" s="22">
        <v>-3.5537699999999998E-2</v>
      </c>
      <c r="AT119" s="22">
        <v>109</v>
      </c>
      <c r="AU119" s="22">
        <v>0.15020800000000001</v>
      </c>
      <c r="AV119">
        <f t="shared" si="20"/>
        <v>35.537700000000001</v>
      </c>
      <c r="AW119">
        <f t="shared" si="21"/>
        <v>5.3738333054999998</v>
      </c>
      <c r="AX119" s="9"/>
      <c r="AY119" s="22">
        <v>0.44891399999999998</v>
      </c>
      <c r="AZ119" s="22">
        <v>219.61799999999999</v>
      </c>
      <c r="BA119" s="22">
        <v>-3.50677E-2</v>
      </c>
      <c r="BB119" s="22">
        <v>109</v>
      </c>
      <c r="BC119" s="22">
        <v>0.44784499999999999</v>
      </c>
      <c r="BD119">
        <f t="shared" si="22"/>
        <v>35.067700000000002</v>
      </c>
      <c r="BE119">
        <f t="shared" si="23"/>
        <v>15.7423814778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50.277999999999999</v>
      </c>
      <c r="I120" s="22">
        <v>-3.5372899999999999E-2</v>
      </c>
      <c r="J120" s="22">
        <v>110</v>
      </c>
      <c r="K120" s="22">
        <v>0.145172</v>
      </c>
      <c r="L120">
        <f t="shared" si="12"/>
        <v>35.372900000000001</v>
      </c>
      <c r="M120">
        <f t="shared" si="13"/>
        <v>5.1707751491000007</v>
      </c>
      <c r="N120" s="9"/>
      <c r="O120" s="22">
        <v>0.45394899999999999</v>
      </c>
      <c r="P120" s="22">
        <v>97.221299999999999</v>
      </c>
      <c r="Q120" s="22">
        <v>-3.5070799999999999E-2</v>
      </c>
      <c r="R120" s="22">
        <v>110</v>
      </c>
      <c r="S120" s="22">
        <v>0.45284999999999997</v>
      </c>
      <c r="T120">
        <f t="shared" si="14"/>
        <v>35.070799999999998</v>
      </c>
      <c r="U120">
        <f t="shared" si="15"/>
        <v>15.920354589199999</v>
      </c>
      <c r="X120" s="9"/>
      <c r="Y120" s="22">
        <v>0.146179</v>
      </c>
      <c r="Z120" s="22">
        <v>126.637</v>
      </c>
      <c r="AA120" s="22">
        <v>-3.5351599999999997E-2</v>
      </c>
      <c r="AB120" s="22">
        <v>110</v>
      </c>
      <c r="AC120" s="22">
        <v>0.145203</v>
      </c>
      <c r="AD120">
        <f t="shared" si="16"/>
        <v>35.351599999999998</v>
      </c>
      <c r="AE120">
        <f t="shared" si="17"/>
        <v>5.1676615363999998</v>
      </c>
      <c r="AF120" s="9"/>
      <c r="AG120" s="22">
        <v>0.45394899999999999</v>
      </c>
      <c r="AH120" s="22">
        <v>150.38999999999999</v>
      </c>
      <c r="AI120" s="22">
        <v>-3.5009800000000001E-2</v>
      </c>
      <c r="AJ120" s="22">
        <v>110</v>
      </c>
      <c r="AK120" s="22">
        <v>0.45284999999999997</v>
      </c>
      <c r="AL120">
        <f t="shared" si="18"/>
        <v>35.009799999999998</v>
      </c>
      <c r="AM120">
        <f t="shared" si="19"/>
        <v>15.892663700199998</v>
      </c>
      <c r="AP120" s="9"/>
      <c r="AQ120" s="22">
        <v>0.146179</v>
      </c>
      <c r="AR120" s="22">
        <v>172.35599999999999</v>
      </c>
      <c r="AS120" s="22">
        <v>-3.5537699999999998E-2</v>
      </c>
      <c r="AT120" s="22">
        <v>110</v>
      </c>
      <c r="AU120" s="22">
        <v>0.145203</v>
      </c>
      <c r="AV120">
        <f t="shared" si="20"/>
        <v>35.537700000000001</v>
      </c>
      <c r="AW120">
        <f t="shared" si="21"/>
        <v>5.1948654482999999</v>
      </c>
      <c r="AX120" s="9"/>
      <c r="AY120" s="22">
        <v>0.45394899999999999</v>
      </c>
      <c r="AZ120" s="22">
        <v>219.62799999999999</v>
      </c>
      <c r="BA120" s="22">
        <v>-3.5040300000000003E-2</v>
      </c>
      <c r="BB120" s="22">
        <v>110</v>
      </c>
      <c r="BC120" s="22">
        <v>0.45288099999999998</v>
      </c>
      <c r="BD120">
        <f t="shared" si="22"/>
        <v>35.040300000000002</v>
      </c>
      <c r="BE120">
        <f t="shared" si="23"/>
        <v>15.906509144700001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50.287999999999997</v>
      </c>
      <c r="I121" s="22">
        <v>-3.5375999999999998E-2</v>
      </c>
      <c r="J121" s="22">
        <v>111</v>
      </c>
      <c r="K121" s="22">
        <v>0.14013700000000001</v>
      </c>
      <c r="L121">
        <f t="shared" si="12"/>
        <v>35.375999999999998</v>
      </c>
      <c r="M121">
        <f t="shared" si="13"/>
        <v>4.9931101439999992</v>
      </c>
      <c r="N121" s="9"/>
      <c r="O121" s="22">
        <v>0.458984</v>
      </c>
      <c r="P121" s="22">
        <v>97.231399999999994</v>
      </c>
      <c r="Q121" s="22">
        <v>-3.5021999999999998E-2</v>
      </c>
      <c r="R121" s="22">
        <v>111</v>
      </c>
      <c r="S121" s="22">
        <v>0.45788600000000002</v>
      </c>
      <c r="T121">
        <f t="shared" si="14"/>
        <v>35.021999999999998</v>
      </c>
      <c r="U121">
        <f t="shared" si="15"/>
        <v>16.074537648</v>
      </c>
      <c r="X121" s="9"/>
      <c r="Y121" s="22">
        <v>0.14114399999999999</v>
      </c>
      <c r="Z121" s="22">
        <v>126.64700000000001</v>
      </c>
      <c r="AA121" s="22">
        <v>-3.5360700000000002E-2</v>
      </c>
      <c r="AB121" s="22">
        <v>111</v>
      </c>
      <c r="AC121" s="22">
        <v>0.14010600000000001</v>
      </c>
      <c r="AD121">
        <f t="shared" si="16"/>
        <v>35.360700000000001</v>
      </c>
      <c r="AE121">
        <f t="shared" si="17"/>
        <v>4.9909506407999995</v>
      </c>
      <c r="AF121" s="9"/>
      <c r="AG121" s="22">
        <v>0.458984</v>
      </c>
      <c r="AH121" s="22">
        <v>150.4</v>
      </c>
      <c r="AI121" s="22">
        <v>-3.4994499999999998E-2</v>
      </c>
      <c r="AJ121" s="22">
        <v>111</v>
      </c>
      <c r="AK121" s="22">
        <v>0.45791599999999999</v>
      </c>
      <c r="AL121">
        <f t="shared" si="18"/>
        <v>34.994499999999995</v>
      </c>
      <c r="AM121">
        <f t="shared" si="19"/>
        <v>16.061915587999998</v>
      </c>
      <c r="AP121" s="9"/>
      <c r="AQ121" s="22">
        <v>0.14114399999999999</v>
      </c>
      <c r="AR121" s="22">
        <v>172.36600000000001</v>
      </c>
      <c r="AS121" s="22">
        <v>-3.5549900000000002E-2</v>
      </c>
      <c r="AT121" s="22">
        <v>111</v>
      </c>
      <c r="AU121" s="22">
        <v>0.14016700000000001</v>
      </c>
      <c r="AV121">
        <f t="shared" si="20"/>
        <v>35.549900000000001</v>
      </c>
      <c r="AW121">
        <f t="shared" si="21"/>
        <v>5.0176550855999995</v>
      </c>
      <c r="AX121" s="9"/>
      <c r="AY121" s="22">
        <v>0.458984</v>
      </c>
      <c r="AZ121" s="22">
        <v>219.63800000000001</v>
      </c>
      <c r="BA121" s="22">
        <v>-3.5003699999999999E-2</v>
      </c>
      <c r="BB121" s="22">
        <v>111</v>
      </c>
      <c r="BC121" s="22">
        <v>0.45785500000000001</v>
      </c>
      <c r="BD121">
        <f t="shared" si="22"/>
        <v>35.003700000000002</v>
      </c>
      <c r="BE121">
        <f t="shared" si="23"/>
        <v>16.066138240800001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50.298099999999998</v>
      </c>
      <c r="I122" s="22">
        <v>-3.5372899999999999E-2</v>
      </c>
      <c r="J122" s="22">
        <v>112</v>
      </c>
      <c r="K122" s="22">
        <v>0.13503999999999999</v>
      </c>
      <c r="L122">
        <f t="shared" si="12"/>
        <v>35.372900000000001</v>
      </c>
      <c r="M122">
        <f t="shared" si="13"/>
        <v>4.8145346732000007</v>
      </c>
      <c r="N122" s="9"/>
      <c r="O122" s="22">
        <v>0.46401999999999999</v>
      </c>
      <c r="P122" s="22">
        <v>97.241500000000002</v>
      </c>
      <c r="Q122" s="22">
        <v>-3.4979200000000002E-2</v>
      </c>
      <c r="R122" s="22">
        <v>112</v>
      </c>
      <c r="S122" s="22">
        <v>0.46295199999999997</v>
      </c>
      <c r="T122">
        <f t="shared" si="14"/>
        <v>34.979199999999999</v>
      </c>
      <c r="U122">
        <f t="shared" si="15"/>
        <v>16.231048383999997</v>
      </c>
      <c r="X122" s="9"/>
      <c r="Y122" s="22">
        <v>0.13610800000000001</v>
      </c>
      <c r="Z122" s="22">
        <v>126.658</v>
      </c>
      <c r="AA122" s="22">
        <v>-3.5372899999999999E-2</v>
      </c>
      <c r="AB122" s="22">
        <v>112</v>
      </c>
      <c r="AC122" s="22">
        <v>0.135101</v>
      </c>
      <c r="AD122">
        <f t="shared" si="16"/>
        <v>35.372900000000001</v>
      </c>
      <c r="AE122">
        <f t="shared" si="17"/>
        <v>4.8145346732000007</v>
      </c>
      <c r="AF122" s="9"/>
      <c r="AG122" s="22">
        <v>0.46401999999999999</v>
      </c>
      <c r="AH122" s="22">
        <v>150.41</v>
      </c>
      <c r="AI122" s="22">
        <v>-3.4991500000000002E-2</v>
      </c>
      <c r="AJ122" s="22">
        <v>112</v>
      </c>
      <c r="AK122" s="22">
        <v>0.46292100000000003</v>
      </c>
      <c r="AL122">
        <f t="shared" si="18"/>
        <v>34.991500000000002</v>
      </c>
      <c r="AM122">
        <f t="shared" si="19"/>
        <v>16.23675583</v>
      </c>
      <c r="AP122" s="9"/>
      <c r="AQ122" s="22">
        <v>0.13610800000000001</v>
      </c>
      <c r="AR122" s="22">
        <v>172.376</v>
      </c>
      <c r="AS122" s="22">
        <v>-3.5553000000000001E-2</v>
      </c>
      <c r="AT122" s="22">
        <v>112</v>
      </c>
      <c r="AU122" s="22">
        <v>0.135132</v>
      </c>
      <c r="AV122">
        <f t="shared" si="20"/>
        <v>35.553000000000004</v>
      </c>
      <c r="AW122">
        <f t="shared" si="21"/>
        <v>4.8390477240000012</v>
      </c>
      <c r="AX122" s="9"/>
      <c r="AY122" s="22">
        <v>0.46401999999999999</v>
      </c>
      <c r="AZ122" s="22">
        <v>219.648</v>
      </c>
      <c r="BA122" s="22">
        <v>-3.49731E-2</v>
      </c>
      <c r="BB122" s="22">
        <v>112</v>
      </c>
      <c r="BC122" s="22">
        <v>0.462891</v>
      </c>
      <c r="BD122">
        <f t="shared" si="22"/>
        <v>34.973100000000002</v>
      </c>
      <c r="BE122">
        <f t="shared" si="23"/>
        <v>16.228217862000001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50.308199999999999</v>
      </c>
      <c r="I123" s="22">
        <v>-3.5372899999999999E-2</v>
      </c>
      <c r="J123" s="22">
        <v>113</v>
      </c>
      <c r="K123" s="22">
        <v>0.13015699999999999</v>
      </c>
      <c r="L123">
        <f t="shared" si="12"/>
        <v>35.372900000000001</v>
      </c>
      <c r="M123">
        <f t="shared" si="13"/>
        <v>4.6364321217000004</v>
      </c>
      <c r="N123" s="9"/>
      <c r="O123" s="22">
        <v>0.469055</v>
      </c>
      <c r="P123" s="22">
        <v>97.251499999999993</v>
      </c>
      <c r="Q123" s="22">
        <v>-3.4924299999999998E-2</v>
      </c>
      <c r="R123" s="22">
        <v>113</v>
      </c>
      <c r="S123" s="22">
        <v>0.46798699999999999</v>
      </c>
      <c r="T123">
        <f t="shared" si="14"/>
        <v>34.924299999999995</v>
      </c>
      <c r="U123">
        <f t="shared" si="15"/>
        <v>16.381417536499999</v>
      </c>
      <c r="X123" s="9"/>
      <c r="Y123" s="22">
        <v>0.131073</v>
      </c>
      <c r="Z123" s="22">
        <v>126.66800000000001</v>
      </c>
      <c r="AA123" s="22">
        <v>-3.5400399999999999E-2</v>
      </c>
      <c r="AB123" s="22">
        <v>113</v>
      </c>
      <c r="AC123" s="22">
        <v>0.13015699999999999</v>
      </c>
      <c r="AD123">
        <f t="shared" si="16"/>
        <v>35.400399999999998</v>
      </c>
      <c r="AE123">
        <f t="shared" si="17"/>
        <v>4.6400366291999999</v>
      </c>
      <c r="AF123" s="9"/>
      <c r="AG123" s="22">
        <v>0.469055</v>
      </c>
      <c r="AH123" s="22">
        <v>150.42099999999999</v>
      </c>
      <c r="AI123" s="22">
        <v>-3.4991500000000002E-2</v>
      </c>
      <c r="AJ123" s="22">
        <v>113</v>
      </c>
      <c r="AK123" s="22">
        <v>0.46798699999999999</v>
      </c>
      <c r="AL123">
        <f t="shared" si="18"/>
        <v>34.991500000000002</v>
      </c>
      <c r="AM123">
        <f t="shared" si="19"/>
        <v>16.412938032500001</v>
      </c>
      <c r="AP123" s="9"/>
      <c r="AQ123" s="22">
        <v>0.131073</v>
      </c>
      <c r="AR123" s="22">
        <v>172.386</v>
      </c>
      <c r="AS123" s="22">
        <v>-3.5549900000000002E-2</v>
      </c>
      <c r="AT123" s="22">
        <v>113</v>
      </c>
      <c r="AU123" s="22">
        <v>0.13012699999999999</v>
      </c>
      <c r="AV123">
        <f t="shared" si="20"/>
        <v>35.549900000000001</v>
      </c>
      <c r="AW123">
        <f t="shared" si="21"/>
        <v>4.6596320427000002</v>
      </c>
      <c r="AX123" s="9"/>
      <c r="AY123" s="22">
        <v>0.469055</v>
      </c>
      <c r="AZ123" s="22">
        <v>219.65799999999999</v>
      </c>
      <c r="BA123" s="22">
        <v>-3.4945700000000003E-2</v>
      </c>
      <c r="BB123" s="22">
        <v>113</v>
      </c>
      <c r="BC123" s="22">
        <v>0.46795700000000001</v>
      </c>
      <c r="BD123">
        <f t="shared" si="22"/>
        <v>34.945700000000002</v>
      </c>
      <c r="BE123">
        <f t="shared" si="23"/>
        <v>16.3914553135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50.318199999999997</v>
      </c>
      <c r="I124" s="22">
        <v>-3.5366799999999997E-2</v>
      </c>
      <c r="J124" s="22">
        <v>114</v>
      </c>
      <c r="K124" s="22">
        <v>0.125031</v>
      </c>
      <c r="L124">
        <f t="shared" si="12"/>
        <v>35.366799999999998</v>
      </c>
      <c r="M124">
        <f t="shared" si="13"/>
        <v>4.4575607383999998</v>
      </c>
      <c r="N124" s="9"/>
      <c r="O124" s="22">
        <v>0.47409099999999998</v>
      </c>
      <c r="P124" s="22">
        <v>97.261600000000001</v>
      </c>
      <c r="Q124" s="22">
        <v>-3.48785E-2</v>
      </c>
      <c r="R124" s="22">
        <v>114</v>
      </c>
      <c r="S124" s="22">
        <v>0.473022</v>
      </c>
      <c r="T124">
        <f t="shared" si="14"/>
        <v>34.878500000000003</v>
      </c>
      <c r="U124">
        <f t="shared" si="15"/>
        <v>16.5355829435</v>
      </c>
      <c r="X124" s="9"/>
      <c r="Y124" s="22">
        <v>0.12603800000000001</v>
      </c>
      <c r="Z124" s="22">
        <v>126.678</v>
      </c>
      <c r="AA124" s="22">
        <v>-3.5424799999999999E-2</v>
      </c>
      <c r="AB124" s="22">
        <v>114</v>
      </c>
      <c r="AC124" s="22">
        <v>0.124969</v>
      </c>
      <c r="AD124">
        <f t="shared" si="16"/>
        <v>35.424799999999998</v>
      </c>
      <c r="AE124">
        <f t="shared" si="17"/>
        <v>4.4648709424000002</v>
      </c>
      <c r="AF124" s="9"/>
      <c r="AG124" s="22">
        <v>0.47409099999999998</v>
      </c>
      <c r="AH124" s="22">
        <v>150.43100000000001</v>
      </c>
      <c r="AI124" s="22">
        <v>-3.4970099999999997E-2</v>
      </c>
      <c r="AJ124" s="22">
        <v>114</v>
      </c>
      <c r="AK124" s="22">
        <v>0.473022</v>
      </c>
      <c r="AL124">
        <f t="shared" si="18"/>
        <v>34.970099999999995</v>
      </c>
      <c r="AM124">
        <f t="shared" si="19"/>
        <v>16.579009679099997</v>
      </c>
      <c r="AP124" s="9"/>
      <c r="AQ124" s="22">
        <v>0.12603800000000001</v>
      </c>
      <c r="AR124" s="22">
        <v>172.39699999999999</v>
      </c>
      <c r="AS124" s="22">
        <v>-3.55438E-2</v>
      </c>
      <c r="AT124" s="22">
        <v>114</v>
      </c>
      <c r="AU124" s="22">
        <v>0.12506100000000001</v>
      </c>
      <c r="AV124">
        <f t="shared" si="20"/>
        <v>35.543799999999997</v>
      </c>
      <c r="AW124">
        <f t="shared" si="21"/>
        <v>4.4798694644000001</v>
      </c>
      <c r="AX124" s="9"/>
      <c r="AY124" s="22">
        <v>0.47409099999999998</v>
      </c>
      <c r="AZ124" s="22">
        <v>219.66800000000001</v>
      </c>
      <c r="BA124" s="22">
        <v>-3.4906E-2</v>
      </c>
      <c r="BB124" s="22">
        <v>114</v>
      </c>
      <c r="BC124" s="22">
        <v>0.473053</v>
      </c>
      <c r="BD124">
        <f t="shared" si="22"/>
        <v>34.905999999999999</v>
      </c>
      <c r="BE124">
        <f t="shared" si="23"/>
        <v>16.548620445999997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50.328299999999999</v>
      </c>
      <c r="I125" s="22">
        <v>-3.5372899999999999E-2</v>
      </c>
      <c r="J125" s="22">
        <v>115</v>
      </c>
      <c r="K125" s="22">
        <v>0.12002599999999999</v>
      </c>
      <c r="L125">
        <f t="shared" si="12"/>
        <v>35.372900000000001</v>
      </c>
      <c r="M125">
        <f t="shared" si="13"/>
        <v>4.2801916458000004</v>
      </c>
      <c r="N125" s="9"/>
      <c r="O125" s="22">
        <v>0.479126</v>
      </c>
      <c r="P125" s="22">
        <v>97.271699999999996</v>
      </c>
      <c r="Q125" s="22">
        <v>-3.4823600000000003E-2</v>
      </c>
      <c r="R125" s="22">
        <v>115</v>
      </c>
      <c r="S125" s="22">
        <v>0.47802699999999998</v>
      </c>
      <c r="T125">
        <f t="shared" si="14"/>
        <v>34.823600000000006</v>
      </c>
      <c r="U125">
        <f t="shared" si="15"/>
        <v>16.684892173600002</v>
      </c>
      <c r="X125" s="9"/>
      <c r="Y125" s="22">
        <v>0.121002</v>
      </c>
      <c r="Z125" s="22">
        <v>126.688</v>
      </c>
      <c r="AA125" s="22">
        <v>-3.5443099999999998E-2</v>
      </c>
      <c r="AB125" s="22">
        <v>115</v>
      </c>
      <c r="AC125" s="22">
        <v>0.119965</v>
      </c>
      <c r="AD125">
        <f t="shared" si="16"/>
        <v>35.443100000000001</v>
      </c>
      <c r="AE125">
        <f t="shared" si="17"/>
        <v>4.2886859862</v>
      </c>
      <c r="AF125" s="9"/>
      <c r="AG125" s="22">
        <v>0.479126</v>
      </c>
      <c r="AH125" s="22">
        <v>150.441</v>
      </c>
      <c r="AI125" s="22">
        <v>-3.4933499999999999E-2</v>
      </c>
      <c r="AJ125" s="22">
        <v>115</v>
      </c>
      <c r="AK125" s="22">
        <v>0.47802699999999998</v>
      </c>
      <c r="AL125">
        <f t="shared" si="18"/>
        <v>34.933500000000002</v>
      </c>
      <c r="AM125">
        <f t="shared" si="19"/>
        <v>16.737548121</v>
      </c>
      <c r="AP125" s="9"/>
      <c r="AQ125" s="22">
        <v>0.121002</v>
      </c>
      <c r="AR125" s="22">
        <v>172.40700000000001</v>
      </c>
      <c r="AS125" s="22">
        <v>-3.5549900000000002E-2</v>
      </c>
      <c r="AT125" s="22">
        <v>115</v>
      </c>
      <c r="AU125" s="22">
        <v>0.12002599999999999</v>
      </c>
      <c r="AV125">
        <f t="shared" si="20"/>
        <v>35.549900000000001</v>
      </c>
      <c r="AW125">
        <f t="shared" si="21"/>
        <v>4.3016089998</v>
      </c>
      <c r="AX125" s="9"/>
      <c r="AY125" s="22">
        <v>0.479126</v>
      </c>
      <c r="AZ125" s="22">
        <v>219.678</v>
      </c>
      <c r="BA125" s="22">
        <v>-3.4866300000000003E-2</v>
      </c>
      <c r="BB125" s="22">
        <v>115</v>
      </c>
      <c r="BC125" s="22">
        <v>0.47805799999999998</v>
      </c>
      <c r="BD125">
        <f t="shared" si="22"/>
        <v>34.866300000000003</v>
      </c>
      <c r="BE125">
        <f t="shared" si="23"/>
        <v>16.705350853800002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50.3384</v>
      </c>
      <c r="I126" s="22">
        <v>-3.5375999999999998E-2</v>
      </c>
      <c r="J126" s="22">
        <v>116</v>
      </c>
      <c r="K126" s="22">
        <v>0.115021</v>
      </c>
      <c r="L126">
        <f t="shared" si="12"/>
        <v>35.375999999999998</v>
      </c>
      <c r="M126">
        <f t="shared" si="13"/>
        <v>4.102448592</v>
      </c>
      <c r="N126" s="9"/>
      <c r="O126" s="22">
        <v>0.48416100000000001</v>
      </c>
      <c r="P126" s="22">
        <v>97.281800000000004</v>
      </c>
      <c r="Q126" s="22">
        <v>-3.4796100000000003E-2</v>
      </c>
      <c r="R126" s="22">
        <v>116</v>
      </c>
      <c r="S126" s="22">
        <v>0.48300199999999999</v>
      </c>
      <c r="T126">
        <f t="shared" si="14"/>
        <v>34.796100000000003</v>
      </c>
      <c r="U126">
        <f t="shared" si="15"/>
        <v>16.846914572100001</v>
      </c>
      <c r="X126" s="9"/>
      <c r="Y126" s="22">
        <v>0.115967</v>
      </c>
      <c r="Z126" s="22">
        <v>126.69799999999999</v>
      </c>
      <c r="AA126" s="22">
        <v>-3.5440100000000002E-2</v>
      </c>
      <c r="AB126" s="22">
        <v>116</v>
      </c>
      <c r="AC126" s="22">
        <v>0.11496000000000001</v>
      </c>
      <c r="AD126">
        <f t="shared" si="16"/>
        <v>35.440100000000001</v>
      </c>
      <c r="AE126">
        <f t="shared" si="17"/>
        <v>4.1098820766999999</v>
      </c>
      <c r="AF126" s="9"/>
      <c r="AG126" s="22">
        <v>0.48416100000000001</v>
      </c>
      <c r="AH126" s="22">
        <v>150.45099999999999</v>
      </c>
      <c r="AI126" s="22">
        <v>-3.4906E-2</v>
      </c>
      <c r="AJ126" s="22">
        <v>116</v>
      </c>
      <c r="AK126" s="22">
        <v>0.48306300000000002</v>
      </c>
      <c r="AL126">
        <f t="shared" si="18"/>
        <v>34.905999999999999</v>
      </c>
      <c r="AM126">
        <f t="shared" si="19"/>
        <v>16.900123866000001</v>
      </c>
      <c r="AP126" s="9"/>
      <c r="AQ126" s="22">
        <v>0.115967</v>
      </c>
      <c r="AR126" s="22">
        <v>172.417</v>
      </c>
      <c r="AS126" s="22">
        <v>-3.5559100000000003E-2</v>
      </c>
      <c r="AT126" s="22">
        <v>116</v>
      </c>
      <c r="AU126" s="22">
        <v>0.11496000000000001</v>
      </c>
      <c r="AV126">
        <f t="shared" si="20"/>
        <v>35.559100000000001</v>
      </c>
      <c r="AW126">
        <f t="shared" si="21"/>
        <v>4.1236821497000005</v>
      </c>
      <c r="AX126" s="9"/>
      <c r="AY126" s="22">
        <v>0.48416100000000001</v>
      </c>
      <c r="AZ126" s="22">
        <v>219.68799999999999</v>
      </c>
      <c r="BA126" s="22">
        <v>-3.4811399999999999E-2</v>
      </c>
      <c r="BB126" s="22">
        <v>116</v>
      </c>
      <c r="BC126" s="22">
        <v>0.48309299999999999</v>
      </c>
      <c r="BD126">
        <f t="shared" si="22"/>
        <v>34.811399999999999</v>
      </c>
      <c r="BE126">
        <f t="shared" si="23"/>
        <v>16.854322235400002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50.348399999999998</v>
      </c>
      <c r="I127" s="22">
        <v>-3.53821E-2</v>
      </c>
      <c r="J127" s="22">
        <v>117</v>
      </c>
      <c r="K127" s="22">
        <v>0.109955</v>
      </c>
      <c r="L127">
        <f t="shared" si="12"/>
        <v>35.382100000000001</v>
      </c>
      <c r="M127">
        <f t="shared" si="13"/>
        <v>3.9249717351000002</v>
      </c>
      <c r="N127" s="9"/>
      <c r="O127" s="22">
        <v>0.48919699999999999</v>
      </c>
      <c r="P127" s="22">
        <v>97.291799999999995</v>
      </c>
      <c r="Q127" s="22">
        <v>-3.4756500000000003E-2</v>
      </c>
      <c r="R127" s="22">
        <v>117</v>
      </c>
      <c r="S127" s="22">
        <v>0.488068</v>
      </c>
      <c r="T127">
        <f t="shared" si="14"/>
        <v>34.756500000000003</v>
      </c>
      <c r="U127">
        <f t="shared" si="15"/>
        <v>17.002775530500003</v>
      </c>
      <c r="X127" s="9"/>
      <c r="Y127" s="22">
        <v>0.110931</v>
      </c>
      <c r="Z127" s="22">
        <v>126.708</v>
      </c>
      <c r="AA127" s="22">
        <v>-3.5437000000000003E-2</v>
      </c>
      <c r="AB127" s="22">
        <v>117</v>
      </c>
      <c r="AC127" s="22">
        <v>0.109955</v>
      </c>
      <c r="AD127">
        <f t="shared" si="16"/>
        <v>35.437000000000005</v>
      </c>
      <c r="AE127">
        <f t="shared" si="17"/>
        <v>3.9310618470000005</v>
      </c>
      <c r="AF127" s="9"/>
      <c r="AG127" s="22">
        <v>0.48919699999999999</v>
      </c>
      <c r="AH127" s="22">
        <v>150.46100000000001</v>
      </c>
      <c r="AI127" s="22">
        <v>-3.4869400000000002E-2</v>
      </c>
      <c r="AJ127" s="22">
        <v>117</v>
      </c>
      <c r="AK127" s="22">
        <v>0.48809799999999998</v>
      </c>
      <c r="AL127">
        <f t="shared" si="18"/>
        <v>34.869399999999999</v>
      </c>
      <c r="AM127">
        <f t="shared" si="19"/>
        <v>17.058005871799999</v>
      </c>
      <c r="AP127" s="9"/>
      <c r="AQ127" s="22">
        <v>0.110931</v>
      </c>
      <c r="AR127" s="22">
        <v>172.42699999999999</v>
      </c>
      <c r="AS127" s="22">
        <v>-3.5565199999999998E-2</v>
      </c>
      <c r="AT127" s="22">
        <v>117</v>
      </c>
      <c r="AU127" s="22">
        <v>0.10989400000000001</v>
      </c>
      <c r="AV127">
        <f t="shared" si="20"/>
        <v>35.565199999999997</v>
      </c>
      <c r="AW127">
        <f t="shared" si="21"/>
        <v>3.9452832011999996</v>
      </c>
      <c r="AX127" s="9"/>
      <c r="AY127" s="22">
        <v>0.48919699999999999</v>
      </c>
      <c r="AZ127" s="22">
        <v>219.69800000000001</v>
      </c>
      <c r="BA127" s="22">
        <v>-3.4756500000000003E-2</v>
      </c>
      <c r="BB127" s="22">
        <v>117</v>
      </c>
      <c r="BC127" s="22">
        <v>0.48819000000000001</v>
      </c>
      <c r="BD127">
        <f t="shared" si="22"/>
        <v>34.756500000000003</v>
      </c>
      <c r="BE127">
        <f t="shared" si="23"/>
        <v>17.002775530500003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50.358499999999999</v>
      </c>
      <c r="I128" s="22">
        <v>-3.5379000000000001E-2</v>
      </c>
      <c r="J128" s="22">
        <v>118</v>
      </c>
      <c r="K128" s="22">
        <v>0.10485800000000001</v>
      </c>
      <c r="L128">
        <f t="shared" si="12"/>
        <v>35.378999999999998</v>
      </c>
      <c r="M128">
        <f t="shared" si="13"/>
        <v>3.7464945840000001</v>
      </c>
      <c r="N128" s="9"/>
      <c r="O128" s="22">
        <v>0.494232</v>
      </c>
      <c r="P128" s="22">
        <v>97.301900000000003</v>
      </c>
      <c r="Q128" s="22">
        <v>-3.46985E-2</v>
      </c>
      <c r="R128" s="22">
        <v>118</v>
      </c>
      <c r="S128" s="22">
        <v>0.49313400000000002</v>
      </c>
      <c r="T128">
        <f t="shared" si="14"/>
        <v>34.698500000000003</v>
      </c>
      <c r="U128">
        <f t="shared" si="15"/>
        <v>17.149109052</v>
      </c>
      <c r="X128" s="9"/>
      <c r="Y128" s="22">
        <v>0.105896</v>
      </c>
      <c r="Z128" s="22">
        <v>126.718</v>
      </c>
      <c r="AA128" s="22">
        <v>-3.5434E-2</v>
      </c>
      <c r="AB128" s="22">
        <v>118</v>
      </c>
      <c r="AC128" s="22">
        <v>0.104919</v>
      </c>
      <c r="AD128">
        <f t="shared" si="16"/>
        <v>35.433999999999997</v>
      </c>
      <c r="AE128">
        <f t="shared" si="17"/>
        <v>3.7523188639999998</v>
      </c>
      <c r="AF128" s="9"/>
      <c r="AG128" s="22">
        <v>0.494232</v>
      </c>
      <c r="AH128" s="22">
        <v>150.471</v>
      </c>
      <c r="AI128" s="22">
        <v>-3.4811399999999999E-2</v>
      </c>
      <c r="AJ128" s="22">
        <v>118</v>
      </c>
      <c r="AK128" s="22">
        <v>0.49319499999999999</v>
      </c>
      <c r="AL128">
        <f t="shared" si="18"/>
        <v>34.811399999999999</v>
      </c>
      <c r="AM128">
        <f t="shared" si="19"/>
        <v>17.204907844800001</v>
      </c>
      <c r="AP128" s="9"/>
      <c r="AQ128" s="22">
        <v>0.105896</v>
      </c>
      <c r="AR128" s="22">
        <v>172.43700000000001</v>
      </c>
      <c r="AS128" s="22">
        <v>-3.5565199999999998E-2</v>
      </c>
      <c r="AT128" s="22">
        <v>118</v>
      </c>
      <c r="AU128" s="22">
        <v>0.104889</v>
      </c>
      <c r="AV128">
        <f t="shared" si="20"/>
        <v>35.565199999999997</v>
      </c>
      <c r="AW128">
        <f t="shared" si="21"/>
        <v>3.7662124191999999</v>
      </c>
      <c r="AX128" s="9"/>
      <c r="AY128" s="22">
        <v>0.494232</v>
      </c>
      <c r="AZ128" s="22">
        <v>219.708</v>
      </c>
      <c r="BA128" s="22">
        <v>-3.46985E-2</v>
      </c>
      <c r="BB128" s="22">
        <v>118</v>
      </c>
      <c r="BC128" s="22">
        <v>0.49316399999999999</v>
      </c>
      <c r="BD128">
        <f t="shared" si="22"/>
        <v>34.698500000000003</v>
      </c>
      <c r="BE128">
        <f t="shared" si="23"/>
        <v>17.149109052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50.368600000000001</v>
      </c>
      <c r="I129" s="22">
        <v>-3.5385100000000003E-2</v>
      </c>
      <c r="J129" s="22">
        <v>119</v>
      </c>
      <c r="K129" s="22">
        <v>9.9822999999999995E-2</v>
      </c>
      <c r="L129">
        <f t="shared" si="12"/>
        <v>35.385100000000001</v>
      </c>
      <c r="M129">
        <f t="shared" si="13"/>
        <v>3.5689765711000003</v>
      </c>
      <c r="N129" s="9"/>
      <c r="O129" s="22">
        <v>0.49926799999999999</v>
      </c>
      <c r="P129" s="22">
        <v>97.311999999999998</v>
      </c>
      <c r="Q129" s="22">
        <v>-3.4640499999999998E-2</v>
      </c>
      <c r="R129" s="22">
        <v>119</v>
      </c>
      <c r="S129" s="22">
        <v>0.49807699999999999</v>
      </c>
      <c r="T129">
        <f t="shared" si="14"/>
        <v>34.640499999999996</v>
      </c>
      <c r="U129">
        <f t="shared" si="15"/>
        <v>17.294893153999997</v>
      </c>
      <c r="X129" s="9"/>
      <c r="Y129" s="22">
        <v>0.10086100000000001</v>
      </c>
      <c r="Z129" s="22">
        <v>126.72799999999999</v>
      </c>
      <c r="AA129" s="22">
        <v>-3.5440100000000002E-2</v>
      </c>
      <c r="AB129" s="22">
        <v>119</v>
      </c>
      <c r="AC129" s="22">
        <v>9.9884000000000001E-2</v>
      </c>
      <c r="AD129">
        <f t="shared" si="16"/>
        <v>35.440100000000001</v>
      </c>
      <c r="AE129">
        <f t="shared" si="17"/>
        <v>3.5745239261000004</v>
      </c>
      <c r="AF129" s="9"/>
      <c r="AG129" s="22">
        <v>0.49926799999999999</v>
      </c>
      <c r="AH129" s="22">
        <v>150.48099999999999</v>
      </c>
      <c r="AI129" s="22">
        <v>-3.47412E-2</v>
      </c>
      <c r="AJ129" s="22">
        <v>119</v>
      </c>
      <c r="AK129" s="22">
        <v>0.49823000000000001</v>
      </c>
      <c r="AL129">
        <f t="shared" si="18"/>
        <v>34.741199999999999</v>
      </c>
      <c r="AM129">
        <f t="shared" si="19"/>
        <v>17.3451694416</v>
      </c>
      <c r="AP129" s="9"/>
      <c r="AQ129" s="22">
        <v>0.10086100000000001</v>
      </c>
      <c r="AR129" s="22">
        <v>172.447</v>
      </c>
      <c r="AS129" s="22">
        <v>-3.5565199999999998E-2</v>
      </c>
      <c r="AT129" s="22">
        <v>119</v>
      </c>
      <c r="AU129" s="22">
        <v>9.9884000000000001E-2</v>
      </c>
      <c r="AV129">
        <f t="shared" si="20"/>
        <v>35.565199999999997</v>
      </c>
      <c r="AW129">
        <f t="shared" si="21"/>
        <v>3.5871416371999998</v>
      </c>
      <c r="AX129" s="9"/>
      <c r="AY129" s="22">
        <v>0.49926799999999999</v>
      </c>
      <c r="AZ129" s="22">
        <v>219.71799999999999</v>
      </c>
      <c r="BA129" s="22">
        <v>-3.4634400000000003E-2</v>
      </c>
      <c r="BB129" s="22">
        <v>119</v>
      </c>
      <c r="BC129" s="22">
        <v>0.49816899999999997</v>
      </c>
      <c r="BD129">
        <f t="shared" si="22"/>
        <v>34.634399999999999</v>
      </c>
      <c r="BE129">
        <f t="shared" si="23"/>
        <v>17.291847619199999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50.378700000000002</v>
      </c>
      <c r="I130" s="22">
        <v>-3.5369900000000003E-2</v>
      </c>
      <c r="J130" s="22">
        <v>120</v>
      </c>
      <c r="K130" s="22">
        <v>9.47876E-2</v>
      </c>
      <c r="L130">
        <f t="shared" si="12"/>
        <v>35.369900000000001</v>
      </c>
      <c r="M130">
        <f t="shared" si="13"/>
        <v>3.3893277414800003</v>
      </c>
      <c r="N130" s="9"/>
      <c r="O130" s="22">
        <v>0.50430299999999995</v>
      </c>
      <c r="P130" s="22">
        <v>97.322000000000003</v>
      </c>
      <c r="Q130" s="22">
        <v>-3.4567300000000002E-2</v>
      </c>
      <c r="R130" s="22">
        <v>120</v>
      </c>
      <c r="S130" s="22">
        <v>0.50323499999999999</v>
      </c>
      <c r="T130">
        <f t="shared" si="14"/>
        <v>34.567300000000003</v>
      </c>
      <c r="U130">
        <f t="shared" si="15"/>
        <v>17.4323930919</v>
      </c>
      <c r="X130" s="9"/>
      <c r="Y130" s="22">
        <v>9.5825199999999999E-2</v>
      </c>
      <c r="Z130" s="22">
        <v>126.738</v>
      </c>
      <c r="AA130" s="22">
        <v>-3.5452299999999999E-2</v>
      </c>
      <c r="AB130" s="22">
        <v>120</v>
      </c>
      <c r="AC130" s="22">
        <v>9.4879199999999997E-2</v>
      </c>
      <c r="AD130">
        <f t="shared" si="16"/>
        <v>35.452300000000001</v>
      </c>
      <c r="AE130">
        <f t="shared" si="17"/>
        <v>3.3972237379600001</v>
      </c>
      <c r="AF130" s="9"/>
      <c r="AG130" s="22">
        <v>0.50430299999999995</v>
      </c>
      <c r="AH130" s="22">
        <v>150.49100000000001</v>
      </c>
      <c r="AI130" s="22">
        <v>-3.4674099999999999E-2</v>
      </c>
      <c r="AJ130" s="22">
        <v>120</v>
      </c>
      <c r="AK130" s="22">
        <v>0.50320399999999998</v>
      </c>
      <c r="AL130">
        <f t="shared" si="18"/>
        <v>34.674100000000003</v>
      </c>
      <c r="AM130">
        <f t="shared" si="19"/>
        <v>17.486252652299999</v>
      </c>
      <c r="AP130" s="9"/>
      <c r="AQ130" s="22">
        <v>9.5825199999999999E-2</v>
      </c>
      <c r="AR130" s="22">
        <v>172.45699999999999</v>
      </c>
      <c r="AS130" s="22">
        <v>-3.5568200000000001E-2</v>
      </c>
      <c r="AT130" s="22">
        <v>120</v>
      </c>
      <c r="AU130" s="22">
        <v>9.4818100000000002E-2</v>
      </c>
      <c r="AV130">
        <f t="shared" si="20"/>
        <v>35.568200000000004</v>
      </c>
      <c r="AW130">
        <f t="shared" si="21"/>
        <v>3.4083298786400005</v>
      </c>
      <c r="AX130" s="9"/>
      <c r="AY130" s="22">
        <v>0.50430299999999995</v>
      </c>
      <c r="AZ130" s="22">
        <v>219.72800000000001</v>
      </c>
      <c r="BA130" s="22">
        <v>-3.4570299999999998E-2</v>
      </c>
      <c r="BB130" s="22">
        <v>120</v>
      </c>
      <c r="BC130" s="22">
        <v>0.50320399999999998</v>
      </c>
      <c r="BD130">
        <f t="shared" si="22"/>
        <v>34.570299999999996</v>
      </c>
      <c r="BE130">
        <f t="shared" si="23"/>
        <v>17.433906000899995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50.3887</v>
      </c>
      <c r="I131" s="22">
        <v>-3.5366799999999997E-2</v>
      </c>
      <c r="J131" s="22">
        <v>121</v>
      </c>
      <c r="K131" s="22">
        <v>8.9904800000000007E-2</v>
      </c>
      <c r="L131">
        <f t="shared" si="12"/>
        <v>35.366799999999998</v>
      </c>
      <c r="M131">
        <f t="shared" si="13"/>
        <v>3.2109446986400001</v>
      </c>
      <c r="N131" s="9"/>
      <c r="O131" s="22">
        <v>0.50933799999999996</v>
      </c>
      <c r="P131" s="22">
        <v>97.332099999999997</v>
      </c>
      <c r="Q131" s="22">
        <v>-3.4500099999999999E-2</v>
      </c>
      <c r="R131" s="22">
        <v>121</v>
      </c>
      <c r="S131" s="22">
        <v>0.50827</v>
      </c>
      <c r="T131">
        <f t="shared" si="14"/>
        <v>34.500099999999996</v>
      </c>
      <c r="U131">
        <f t="shared" si="15"/>
        <v>17.572211933799995</v>
      </c>
      <c r="X131" s="9"/>
      <c r="Y131" s="22">
        <v>9.0789800000000004E-2</v>
      </c>
      <c r="Z131" s="22">
        <v>126.748</v>
      </c>
      <c r="AA131" s="22">
        <v>-3.5464500000000003E-2</v>
      </c>
      <c r="AB131" s="22">
        <v>121</v>
      </c>
      <c r="AC131" s="22">
        <v>8.9843800000000001E-2</v>
      </c>
      <c r="AD131">
        <f t="shared" si="16"/>
        <v>35.464500000000001</v>
      </c>
      <c r="AE131">
        <f t="shared" si="17"/>
        <v>3.2198148621000002</v>
      </c>
      <c r="AF131" s="9"/>
      <c r="AG131" s="22">
        <v>0.50933799999999996</v>
      </c>
      <c r="AH131" s="22">
        <v>150.501</v>
      </c>
      <c r="AI131" s="22">
        <v>-3.4591700000000003E-2</v>
      </c>
      <c r="AJ131" s="22">
        <v>121</v>
      </c>
      <c r="AK131" s="22">
        <v>0.50827</v>
      </c>
      <c r="AL131">
        <f t="shared" si="18"/>
        <v>34.591700000000003</v>
      </c>
      <c r="AM131">
        <f t="shared" si="19"/>
        <v>17.618867294600001</v>
      </c>
      <c r="AP131" s="9"/>
      <c r="AQ131" s="22">
        <v>9.0789800000000004E-2</v>
      </c>
      <c r="AR131" s="22">
        <v>172.46700000000001</v>
      </c>
      <c r="AS131" s="22">
        <v>-3.5577400000000002E-2</v>
      </c>
      <c r="AT131" s="22">
        <v>121</v>
      </c>
      <c r="AU131" s="22">
        <v>8.9874300000000004E-2</v>
      </c>
      <c r="AV131">
        <f t="shared" si="20"/>
        <v>35.577400000000004</v>
      </c>
      <c r="AW131">
        <f t="shared" si="21"/>
        <v>3.2300650305200005</v>
      </c>
      <c r="AX131" s="9"/>
      <c r="AY131" s="22">
        <v>0.50933799999999996</v>
      </c>
      <c r="AZ131" s="22">
        <v>219.738</v>
      </c>
      <c r="BA131" s="22">
        <v>-3.44818E-2</v>
      </c>
      <c r="BB131" s="22">
        <v>121</v>
      </c>
      <c r="BC131" s="22">
        <v>0.50820900000000002</v>
      </c>
      <c r="BD131">
        <f t="shared" si="22"/>
        <v>34.4818</v>
      </c>
      <c r="BE131">
        <f t="shared" si="23"/>
        <v>17.562891048399997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50.398800000000001</v>
      </c>
      <c r="I132" s="22">
        <v>-3.5363800000000001E-2</v>
      </c>
      <c r="J132" s="22">
        <v>122</v>
      </c>
      <c r="K132" s="22">
        <v>8.4808300000000003E-2</v>
      </c>
      <c r="L132">
        <f t="shared" si="12"/>
        <v>35.363799999999998</v>
      </c>
      <c r="M132">
        <f t="shared" si="13"/>
        <v>3.0326014507199996</v>
      </c>
      <c r="N132" s="9"/>
      <c r="O132" s="22">
        <v>0.514374</v>
      </c>
      <c r="P132" s="22">
        <v>97.342200000000005</v>
      </c>
      <c r="Q132" s="22">
        <v>-3.4426900000000003E-2</v>
      </c>
      <c r="R132" s="22">
        <v>122</v>
      </c>
      <c r="S132" s="22">
        <v>0.51330600000000004</v>
      </c>
      <c r="T132">
        <f t="shared" si="14"/>
        <v>34.426900000000003</v>
      </c>
      <c r="U132">
        <f t="shared" si="15"/>
        <v>17.7083022606</v>
      </c>
      <c r="X132" s="9"/>
      <c r="Y132" s="22">
        <v>8.5754399999999995E-2</v>
      </c>
      <c r="Z132" s="22">
        <v>126.758</v>
      </c>
      <c r="AA132" s="22">
        <v>-3.5467499999999999E-2</v>
      </c>
      <c r="AB132" s="22">
        <v>122</v>
      </c>
      <c r="AC132" s="22">
        <v>8.4808300000000003E-2</v>
      </c>
      <c r="AD132">
        <f t="shared" si="16"/>
        <v>35.467500000000001</v>
      </c>
      <c r="AE132">
        <f t="shared" si="17"/>
        <v>3.0414941820000001</v>
      </c>
      <c r="AF132" s="9"/>
      <c r="AG132" s="22">
        <v>0.514374</v>
      </c>
      <c r="AH132" s="22">
        <v>150.511</v>
      </c>
      <c r="AI132" s="22">
        <v>-3.4497100000000003E-2</v>
      </c>
      <c r="AJ132" s="22">
        <v>122</v>
      </c>
      <c r="AK132" s="22">
        <v>0.51321399999999995</v>
      </c>
      <c r="AL132">
        <f t="shared" si="18"/>
        <v>34.497100000000003</v>
      </c>
      <c r="AM132">
        <f t="shared" si="19"/>
        <v>17.744411315400001</v>
      </c>
      <c r="AP132" s="9"/>
      <c r="AQ132" s="22">
        <v>8.5754399999999995E-2</v>
      </c>
      <c r="AR132" s="22">
        <v>172.477</v>
      </c>
      <c r="AS132" s="22">
        <v>-3.5580399999999998E-2</v>
      </c>
      <c r="AT132" s="22">
        <v>122</v>
      </c>
      <c r="AU132" s="22">
        <v>8.4747299999999998E-2</v>
      </c>
      <c r="AV132">
        <f t="shared" si="20"/>
        <v>35.580399999999997</v>
      </c>
      <c r="AW132">
        <f t="shared" si="21"/>
        <v>3.0511758537599998</v>
      </c>
      <c r="AX132" s="9"/>
      <c r="AY132" s="22">
        <v>0.514374</v>
      </c>
      <c r="AZ132" s="22">
        <v>219.749</v>
      </c>
      <c r="BA132" s="22">
        <v>-3.4378100000000002E-2</v>
      </c>
      <c r="BB132" s="22">
        <v>122</v>
      </c>
      <c r="BC132" s="22">
        <v>0.51318399999999997</v>
      </c>
      <c r="BD132">
        <f t="shared" si="22"/>
        <v>34.378100000000003</v>
      </c>
      <c r="BE132">
        <f t="shared" si="23"/>
        <v>17.683200809400002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50.408900000000003</v>
      </c>
      <c r="I133" s="22">
        <v>-3.5366799999999997E-2</v>
      </c>
      <c r="J133" s="22">
        <v>123</v>
      </c>
      <c r="K133" s="22">
        <v>7.9742400000000005E-2</v>
      </c>
      <c r="L133">
        <f t="shared" si="12"/>
        <v>35.366799999999998</v>
      </c>
      <c r="M133">
        <f t="shared" si="13"/>
        <v>2.8547727291999996</v>
      </c>
      <c r="N133" s="9"/>
      <c r="O133" s="22">
        <v>0.51940900000000001</v>
      </c>
      <c r="P133" s="22">
        <v>97.3523</v>
      </c>
      <c r="Q133" s="22">
        <v>-3.4335299999999999E-2</v>
      </c>
      <c r="R133" s="22">
        <v>123</v>
      </c>
      <c r="S133" s="22">
        <v>0.51834100000000005</v>
      </c>
      <c r="T133">
        <f t="shared" si="14"/>
        <v>34.335299999999997</v>
      </c>
      <c r="U133">
        <f t="shared" si="15"/>
        <v>17.834063837699997</v>
      </c>
      <c r="X133" s="9"/>
      <c r="Y133" s="22">
        <v>8.0718999999999999E-2</v>
      </c>
      <c r="Z133" s="22">
        <v>126.768</v>
      </c>
      <c r="AA133" s="22">
        <v>-3.5467499999999999E-2</v>
      </c>
      <c r="AB133" s="22">
        <v>123</v>
      </c>
      <c r="AC133" s="22">
        <v>7.9742400000000005E-2</v>
      </c>
      <c r="AD133">
        <f t="shared" si="16"/>
        <v>35.467500000000001</v>
      </c>
      <c r="AE133">
        <f t="shared" si="17"/>
        <v>2.8629011325000002</v>
      </c>
      <c r="AF133" s="9"/>
      <c r="AG133" s="22">
        <v>0.51940900000000001</v>
      </c>
      <c r="AH133" s="22">
        <v>150.52099999999999</v>
      </c>
      <c r="AI133" s="22">
        <v>-3.43872E-2</v>
      </c>
      <c r="AJ133" s="22">
        <v>123</v>
      </c>
      <c r="AK133" s="22">
        <v>0.51834100000000005</v>
      </c>
      <c r="AL133">
        <f t="shared" si="18"/>
        <v>34.3872</v>
      </c>
      <c r="AM133">
        <f t="shared" si="19"/>
        <v>17.8610211648</v>
      </c>
      <c r="AP133" s="9"/>
      <c r="AQ133" s="22">
        <v>8.0718999999999999E-2</v>
      </c>
      <c r="AR133" s="22">
        <v>172.48699999999999</v>
      </c>
      <c r="AS133" s="22">
        <v>-3.5583499999999997E-2</v>
      </c>
      <c r="AT133" s="22">
        <v>123</v>
      </c>
      <c r="AU133" s="22">
        <v>7.9742400000000005E-2</v>
      </c>
      <c r="AV133">
        <f t="shared" si="20"/>
        <v>35.583499999999994</v>
      </c>
      <c r="AW133">
        <f t="shared" si="21"/>
        <v>2.8722645364999995</v>
      </c>
      <c r="AX133" s="9"/>
      <c r="AY133" s="22">
        <v>0.51940900000000001</v>
      </c>
      <c r="AZ133" s="22">
        <v>219.75899999999999</v>
      </c>
      <c r="BA133" s="22">
        <v>-3.42651E-2</v>
      </c>
      <c r="BB133" s="22">
        <v>123</v>
      </c>
      <c r="BC133" s="22">
        <v>0.51827999999999996</v>
      </c>
      <c r="BD133">
        <f t="shared" si="22"/>
        <v>34.265099999999997</v>
      </c>
      <c r="BE133">
        <f t="shared" si="23"/>
        <v>17.797601325899997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50.418900000000001</v>
      </c>
      <c r="I134" s="22">
        <v>-3.5366799999999997E-2</v>
      </c>
      <c r="J134" s="22">
        <v>124</v>
      </c>
      <c r="K134" s="22">
        <v>7.4676500000000007E-2</v>
      </c>
      <c r="L134">
        <f t="shared" si="12"/>
        <v>35.366799999999998</v>
      </c>
      <c r="M134">
        <f t="shared" si="13"/>
        <v>2.67668674448</v>
      </c>
      <c r="N134" s="9"/>
      <c r="O134" s="22">
        <v>0.52444500000000005</v>
      </c>
      <c r="P134" s="22">
        <v>97.362300000000005</v>
      </c>
      <c r="Q134" s="22">
        <v>-3.42072E-2</v>
      </c>
      <c r="R134" s="22">
        <v>124</v>
      </c>
      <c r="S134" s="22">
        <v>0.52334599999999998</v>
      </c>
      <c r="T134">
        <f t="shared" si="14"/>
        <v>34.2072</v>
      </c>
      <c r="U134">
        <f t="shared" si="15"/>
        <v>17.939795004</v>
      </c>
      <c r="X134" s="9"/>
      <c r="Y134" s="22">
        <v>7.5683600000000004E-2</v>
      </c>
      <c r="Z134" s="22">
        <v>126.77800000000001</v>
      </c>
      <c r="AA134" s="22">
        <v>-3.5473600000000001E-2</v>
      </c>
      <c r="AB134" s="22">
        <v>124</v>
      </c>
      <c r="AC134" s="22">
        <v>7.4676500000000007E-2</v>
      </c>
      <c r="AD134">
        <f t="shared" si="16"/>
        <v>35.473599999999998</v>
      </c>
      <c r="AE134">
        <f t="shared" si="17"/>
        <v>2.6847697529599999</v>
      </c>
      <c r="AF134" s="9"/>
      <c r="AG134" s="22">
        <v>0.52444500000000005</v>
      </c>
      <c r="AH134" s="22">
        <v>150.53100000000001</v>
      </c>
      <c r="AI134" s="22">
        <v>-3.4262099999999997E-2</v>
      </c>
      <c r="AJ134" s="22">
        <v>124</v>
      </c>
      <c r="AK134" s="22">
        <v>0.523285</v>
      </c>
      <c r="AL134">
        <f t="shared" si="18"/>
        <v>34.262099999999997</v>
      </c>
      <c r="AM134">
        <f t="shared" si="19"/>
        <v>17.9685870345</v>
      </c>
      <c r="AP134" s="9"/>
      <c r="AQ134" s="22">
        <v>7.5683600000000004E-2</v>
      </c>
      <c r="AR134" s="22">
        <v>172.49700000000001</v>
      </c>
      <c r="AS134" s="22">
        <v>-3.5580399999999998E-2</v>
      </c>
      <c r="AT134" s="22">
        <v>124</v>
      </c>
      <c r="AU134" s="22">
        <v>7.4706999999999996E-2</v>
      </c>
      <c r="AV134">
        <f t="shared" si="20"/>
        <v>35.580399999999997</v>
      </c>
      <c r="AW134">
        <f t="shared" si="21"/>
        <v>2.6928527614399997</v>
      </c>
      <c r="AX134" s="9"/>
      <c r="AY134" s="22">
        <v>0.52444500000000005</v>
      </c>
      <c r="AZ134" s="22">
        <v>219.76900000000001</v>
      </c>
      <c r="BA134" s="22">
        <v>-3.41278E-2</v>
      </c>
      <c r="BB134" s="22">
        <v>124</v>
      </c>
      <c r="BC134" s="22">
        <v>0.52334599999999998</v>
      </c>
      <c r="BD134">
        <f t="shared" si="22"/>
        <v>34.127800000000001</v>
      </c>
      <c r="BE134">
        <f t="shared" si="23"/>
        <v>17.898154071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50.429000000000002</v>
      </c>
      <c r="I135" s="22">
        <v>-3.5357699999999999E-2</v>
      </c>
      <c r="J135" s="22">
        <v>125</v>
      </c>
      <c r="K135" s="22">
        <v>6.9702100000000003E-2</v>
      </c>
      <c r="L135">
        <f t="shared" si="12"/>
        <v>35.357700000000001</v>
      </c>
      <c r="M135">
        <f t="shared" si="13"/>
        <v>2.4979578611399997</v>
      </c>
      <c r="N135" s="9"/>
      <c r="O135" s="22">
        <v>0.52947999999999995</v>
      </c>
      <c r="P135" s="22">
        <v>97.372399999999999</v>
      </c>
      <c r="Q135" s="22">
        <v>-3.4066800000000001E-2</v>
      </c>
      <c r="R135" s="22">
        <v>125</v>
      </c>
      <c r="S135" s="22">
        <v>0.52838099999999999</v>
      </c>
      <c r="T135">
        <f t="shared" si="14"/>
        <v>34.066800000000001</v>
      </c>
      <c r="U135">
        <f t="shared" si="15"/>
        <v>18.037689263999997</v>
      </c>
      <c r="X135" s="9"/>
      <c r="Y135" s="22">
        <v>7.0648199999999994E-2</v>
      </c>
      <c r="Z135" s="22">
        <v>126.788</v>
      </c>
      <c r="AA135" s="22">
        <v>-3.5479700000000003E-2</v>
      </c>
      <c r="AB135" s="22">
        <v>125</v>
      </c>
      <c r="AC135" s="22">
        <v>6.96716E-2</v>
      </c>
      <c r="AD135">
        <f t="shared" si="16"/>
        <v>35.479700000000001</v>
      </c>
      <c r="AE135">
        <f t="shared" si="17"/>
        <v>2.5065769415399997</v>
      </c>
      <c r="AF135" s="9"/>
      <c r="AG135" s="22">
        <v>0.52947999999999995</v>
      </c>
      <c r="AH135" s="22">
        <v>150.541</v>
      </c>
      <c r="AI135" s="22">
        <v>-3.4112499999999997E-2</v>
      </c>
      <c r="AJ135" s="22">
        <v>125</v>
      </c>
      <c r="AK135" s="22">
        <v>0.52838099999999999</v>
      </c>
      <c r="AL135">
        <f t="shared" si="18"/>
        <v>34.112499999999997</v>
      </c>
      <c r="AM135">
        <f t="shared" si="19"/>
        <v>18.061886499999996</v>
      </c>
      <c r="AP135" s="9"/>
      <c r="AQ135" s="22">
        <v>7.0648199999999994E-2</v>
      </c>
      <c r="AR135" s="22">
        <v>172.50700000000001</v>
      </c>
      <c r="AS135" s="22">
        <v>-3.5574300000000003E-2</v>
      </c>
      <c r="AT135" s="22">
        <v>125</v>
      </c>
      <c r="AU135" s="22">
        <v>6.9641099999999997E-2</v>
      </c>
      <c r="AV135">
        <f t="shared" si="20"/>
        <v>35.574300000000001</v>
      </c>
      <c r="AW135">
        <f t="shared" si="21"/>
        <v>2.5132602612599997</v>
      </c>
      <c r="AX135" s="9"/>
      <c r="AY135" s="22">
        <v>0.52947999999999995</v>
      </c>
      <c r="AZ135" s="22">
        <v>219.779</v>
      </c>
      <c r="BA135" s="22">
        <v>-3.3972200000000001E-2</v>
      </c>
      <c r="BB135" s="22">
        <v>125</v>
      </c>
      <c r="BC135" s="22">
        <v>0.52832000000000001</v>
      </c>
      <c r="BD135">
        <f t="shared" si="22"/>
        <v>33.972200000000001</v>
      </c>
      <c r="BE135">
        <f t="shared" si="23"/>
        <v>17.987600455999999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50.439100000000003</v>
      </c>
      <c r="I136" s="22">
        <v>-3.5366799999999997E-2</v>
      </c>
      <c r="J136" s="22">
        <v>126</v>
      </c>
      <c r="K136" s="22">
        <v>6.4605700000000002E-2</v>
      </c>
      <c r="L136">
        <f t="shared" si="12"/>
        <v>35.366799999999998</v>
      </c>
      <c r="M136">
        <f t="shared" si="13"/>
        <v>2.3205147750399999</v>
      </c>
      <c r="N136" s="9"/>
      <c r="O136" s="22">
        <v>0.53451499999999996</v>
      </c>
      <c r="P136" s="22">
        <v>97.382499999999993</v>
      </c>
      <c r="Q136" s="22">
        <v>-3.3908099999999997E-2</v>
      </c>
      <c r="R136" s="22">
        <v>126</v>
      </c>
      <c r="S136" s="22">
        <v>0.53347800000000001</v>
      </c>
      <c r="T136">
        <f t="shared" si="14"/>
        <v>33.908099999999997</v>
      </c>
      <c r="U136">
        <f t="shared" si="15"/>
        <v>18.124388071499997</v>
      </c>
      <c r="X136" s="9"/>
      <c r="Y136" s="22">
        <v>6.5612799999999999E-2</v>
      </c>
      <c r="Z136" s="22">
        <v>126.79900000000001</v>
      </c>
      <c r="AA136" s="22">
        <v>-3.5485799999999998E-2</v>
      </c>
      <c r="AB136" s="22">
        <v>126</v>
      </c>
      <c r="AC136" s="22">
        <v>6.4636200000000005E-2</v>
      </c>
      <c r="AD136">
        <f t="shared" si="16"/>
        <v>35.485799999999998</v>
      </c>
      <c r="AE136">
        <f t="shared" si="17"/>
        <v>2.3283226982399996</v>
      </c>
      <c r="AF136" s="9"/>
      <c r="AG136" s="22">
        <v>0.53451499999999996</v>
      </c>
      <c r="AH136" s="22">
        <v>150.55099999999999</v>
      </c>
      <c r="AI136" s="22">
        <v>-3.39478E-2</v>
      </c>
      <c r="AJ136" s="22">
        <v>126</v>
      </c>
      <c r="AK136" s="22">
        <v>0.533447</v>
      </c>
      <c r="AL136">
        <f t="shared" si="18"/>
        <v>33.947800000000001</v>
      </c>
      <c r="AM136">
        <f t="shared" si="19"/>
        <v>18.145608317000001</v>
      </c>
      <c r="AP136" s="9"/>
      <c r="AQ136" s="22">
        <v>6.5612799999999999E-2</v>
      </c>
      <c r="AR136" s="22">
        <v>172.517</v>
      </c>
      <c r="AS136" s="22">
        <v>-3.5583499999999997E-2</v>
      </c>
      <c r="AT136" s="22">
        <v>126</v>
      </c>
      <c r="AU136" s="22">
        <v>6.4636200000000005E-2</v>
      </c>
      <c r="AV136">
        <f t="shared" si="20"/>
        <v>35.583499999999994</v>
      </c>
      <c r="AW136">
        <f t="shared" si="21"/>
        <v>2.3347330687999994</v>
      </c>
      <c r="AX136" s="9"/>
      <c r="AY136" s="22">
        <v>0.53451499999999996</v>
      </c>
      <c r="AZ136" s="22">
        <v>219.78899999999999</v>
      </c>
      <c r="BA136" s="22">
        <v>-3.3807400000000001E-2</v>
      </c>
      <c r="BB136" s="22">
        <v>126</v>
      </c>
      <c r="BC136" s="22">
        <v>0.533447</v>
      </c>
      <c r="BD136">
        <f t="shared" si="22"/>
        <v>33.807400000000001</v>
      </c>
      <c r="BE136">
        <f t="shared" si="23"/>
        <v>18.070562411000001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50.449199999999998</v>
      </c>
      <c r="I137" s="22">
        <v>-3.53821E-2</v>
      </c>
      <c r="J137" s="22">
        <v>127</v>
      </c>
      <c r="K137" s="22">
        <v>5.9478799999999998E-2</v>
      </c>
      <c r="L137">
        <f t="shared" si="12"/>
        <v>35.382100000000001</v>
      </c>
      <c r="M137">
        <f t="shared" si="13"/>
        <v>2.1433556245400003</v>
      </c>
      <c r="N137" s="9"/>
      <c r="O137" s="22">
        <v>0.539551</v>
      </c>
      <c r="P137" s="22">
        <v>97.392499999999998</v>
      </c>
      <c r="Q137" s="22">
        <v>-3.3718900000000003E-2</v>
      </c>
      <c r="R137" s="22">
        <v>127</v>
      </c>
      <c r="S137" s="22">
        <v>0.53842199999999996</v>
      </c>
      <c r="T137">
        <f t="shared" si="14"/>
        <v>33.718900000000005</v>
      </c>
      <c r="U137">
        <f t="shared" si="15"/>
        <v>18.193066213900003</v>
      </c>
      <c r="X137" s="9"/>
      <c r="Y137" s="22">
        <v>6.0577400000000003E-2</v>
      </c>
      <c r="Z137" s="22">
        <v>126.809</v>
      </c>
      <c r="AA137" s="22">
        <v>-3.5488899999999997E-2</v>
      </c>
      <c r="AB137" s="22">
        <v>127</v>
      </c>
      <c r="AC137" s="22">
        <v>5.9631299999999998E-2</v>
      </c>
      <c r="AD137">
        <f t="shared" si="16"/>
        <v>35.488899999999994</v>
      </c>
      <c r="AE137">
        <f t="shared" si="17"/>
        <v>2.14982529086</v>
      </c>
      <c r="AF137" s="9"/>
      <c r="AG137" s="22">
        <v>0.539551</v>
      </c>
      <c r="AH137" s="22">
        <v>150.56200000000001</v>
      </c>
      <c r="AI137" s="22">
        <v>-3.3761600000000003E-2</v>
      </c>
      <c r="AJ137" s="22">
        <v>127</v>
      </c>
      <c r="AK137" s="22">
        <v>0.53848300000000004</v>
      </c>
      <c r="AL137">
        <f t="shared" si="18"/>
        <v>33.761600000000001</v>
      </c>
      <c r="AM137">
        <f t="shared" si="19"/>
        <v>18.216105041600002</v>
      </c>
      <c r="AP137" s="9"/>
      <c r="AQ137" s="22">
        <v>6.0577400000000003E-2</v>
      </c>
      <c r="AR137" s="22">
        <v>172.52699999999999</v>
      </c>
      <c r="AS137" s="22">
        <v>-3.5589599999999999E-2</v>
      </c>
      <c r="AT137" s="22">
        <v>127</v>
      </c>
      <c r="AU137" s="22">
        <v>5.95703E-2</v>
      </c>
      <c r="AV137">
        <f t="shared" si="20"/>
        <v>35.589599999999997</v>
      </c>
      <c r="AW137">
        <f t="shared" si="21"/>
        <v>2.1559254350399999</v>
      </c>
      <c r="AX137" s="9"/>
      <c r="AY137" s="22">
        <v>0.539551</v>
      </c>
      <c r="AZ137" s="22">
        <v>219.79900000000001</v>
      </c>
      <c r="BA137" s="22">
        <v>-3.3630399999999998E-2</v>
      </c>
      <c r="BB137" s="22">
        <v>127</v>
      </c>
      <c r="BC137" s="22">
        <v>0.53848300000000004</v>
      </c>
      <c r="BD137">
        <f t="shared" si="22"/>
        <v>33.630399999999995</v>
      </c>
      <c r="BE137">
        <f t="shared" si="23"/>
        <v>18.145315950399997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50.459200000000003</v>
      </c>
      <c r="I138" s="22">
        <v>-3.5394299999999997E-2</v>
      </c>
      <c r="J138" s="22">
        <v>128</v>
      </c>
      <c r="K138" s="22">
        <v>5.4504400000000001E-2</v>
      </c>
      <c r="L138">
        <f t="shared" si="12"/>
        <v>35.394299999999994</v>
      </c>
      <c r="M138">
        <f t="shared" si="13"/>
        <v>1.9658702105999997</v>
      </c>
      <c r="N138" s="9"/>
      <c r="O138" s="22">
        <v>0.54458600000000001</v>
      </c>
      <c r="P138" s="22">
        <v>97.402600000000007</v>
      </c>
      <c r="Q138" s="22">
        <v>-3.3532699999999999E-2</v>
      </c>
      <c r="R138" s="22">
        <v>128</v>
      </c>
      <c r="S138" s="22">
        <v>0.54351799999999995</v>
      </c>
      <c r="T138">
        <f t="shared" si="14"/>
        <v>33.532699999999998</v>
      </c>
      <c r="U138">
        <f t="shared" si="15"/>
        <v>18.2614389622</v>
      </c>
      <c r="X138" s="9"/>
      <c r="Y138" s="22">
        <v>5.5542000000000001E-2</v>
      </c>
      <c r="Z138" s="22">
        <v>126.819</v>
      </c>
      <c r="AA138" s="22">
        <v>-3.5488899999999997E-2</v>
      </c>
      <c r="AB138" s="22">
        <v>128</v>
      </c>
      <c r="AC138" s="22">
        <v>5.4382300000000001E-2</v>
      </c>
      <c r="AD138">
        <f t="shared" si="16"/>
        <v>35.488899999999994</v>
      </c>
      <c r="AE138">
        <f t="shared" si="17"/>
        <v>1.9711244837999997</v>
      </c>
      <c r="AF138" s="9"/>
      <c r="AG138" s="22">
        <v>0.54458600000000001</v>
      </c>
      <c r="AH138" s="22">
        <v>150.572</v>
      </c>
      <c r="AI138" s="22">
        <v>-3.3550999999999997E-2</v>
      </c>
      <c r="AJ138" s="22">
        <v>128</v>
      </c>
      <c r="AK138" s="22">
        <v>0.54351799999999995</v>
      </c>
      <c r="AL138">
        <f t="shared" si="18"/>
        <v>33.550999999999995</v>
      </c>
      <c r="AM138">
        <f t="shared" si="19"/>
        <v>18.271404885999999</v>
      </c>
      <c r="AP138" s="9"/>
      <c r="AQ138" s="22">
        <v>5.5542000000000001E-2</v>
      </c>
      <c r="AR138" s="22">
        <v>172.53800000000001</v>
      </c>
      <c r="AS138" s="22">
        <v>-3.55988E-2</v>
      </c>
      <c r="AT138" s="22">
        <v>128</v>
      </c>
      <c r="AU138" s="22">
        <v>5.4595900000000003E-2</v>
      </c>
      <c r="AV138">
        <f t="shared" si="20"/>
        <v>35.598799999999997</v>
      </c>
      <c r="AW138">
        <f t="shared" si="21"/>
        <v>1.9772285495999999</v>
      </c>
      <c r="AX138" s="9"/>
      <c r="AY138" s="22">
        <v>0.54458600000000001</v>
      </c>
      <c r="AZ138" s="22">
        <v>219.809</v>
      </c>
      <c r="BA138" s="22">
        <v>-3.3429E-2</v>
      </c>
      <c r="BB138" s="22">
        <v>128</v>
      </c>
      <c r="BC138" s="22">
        <v>0.54342699999999999</v>
      </c>
      <c r="BD138">
        <f t="shared" si="22"/>
        <v>33.429000000000002</v>
      </c>
      <c r="BE138">
        <f t="shared" si="23"/>
        <v>18.204965394000002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50.469299999999997</v>
      </c>
      <c r="I139" s="22">
        <v>-3.5412600000000002E-2</v>
      </c>
      <c r="J139" s="22">
        <v>129</v>
      </c>
      <c r="K139" s="22">
        <v>5.0253300000000001E-2</v>
      </c>
      <c r="L139">
        <f t="shared" si="12"/>
        <v>35.412600000000005</v>
      </c>
      <c r="M139">
        <f t="shared" si="13"/>
        <v>1.7885700231600001</v>
      </c>
      <c r="N139" s="9"/>
      <c r="O139" s="22">
        <v>0.54962200000000005</v>
      </c>
      <c r="P139" s="22">
        <v>97.412700000000001</v>
      </c>
      <c r="Q139" s="22">
        <v>-3.3303800000000001E-2</v>
      </c>
      <c r="R139" s="22">
        <v>129</v>
      </c>
      <c r="S139" s="22">
        <v>0.54855299999999996</v>
      </c>
      <c r="T139">
        <f t="shared" si="14"/>
        <v>33.303800000000003</v>
      </c>
      <c r="U139">
        <f t="shared" si="15"/>
        <v>18.304501163600005</v>
      </c>
      <c r="X139" s="9"/>
      <c r="Y139" s="22">
        <v>5.0506599999999999E-2</v>
      </c>
      <c r="Z139" s="22">
        <v>126.82899999999999</v>
      </c>
      <c r="AA139" s="22">
        <v>-3.54919E-2</v>
      </c>
      <c r="AB139" s="22">
        <v>129</v>
      </c>
      <c r="AC139" s="22">
        <v>5.0369299999999999E-2</v>
      </c>
      <c r="AD139">
        <f t="shared" si="16"/>
        <v>35.491900000000001</v>
      </c>
      <c r="AE139">
        <f t="shared" si="17"/>
        <v>1.7925751965400001</v>
      </c>
      <c r="AF139" s="9"/>
      <c r="AG139" s="22">
        <v>0.54962200000000005</v>
      </c>
      <c r="AH139" s="22">
        <v>150.58199999999999</v>
      </c>
      <c r="AI139" s="22">
        <v>-3.33069E-2</v>
      </c>
      <c r="AJ139" s="22">
        <v>129</v>
      </c>
      <c r="AK139" s="22">
        <v>0.54858399999999996</v>
      </c>
      <c r="AL139">
        <f t="shared" si="18"/>
        <v>33.306899999999999</v>
      </c>
      <c r="AM139">
        <f t="shared" si="19"/>
        <v>18.306204991800001</v>
      </c>
      <c r="AP139" s="9"/>
      <c r="AQ139" s="22">
        <v>5.0506599999999999E-2</v>
      </c>
      <c r="AR139" s="22">
        <v>172.548</v>
      </c>
      <c r="AS139" s="22">
        <v>-3.5614E-2</v>
      </c>
      <c r="AT139" s="22">
        <v>129</v>
      </c>
      <c r="AU139" s="22">
        <v>5.0311300000000003E-2</v>
      </c>
      <c r="AV139">
        <f t="shared" si="20"/>
        <v>35.613999999999997</v>
      </c>
      <c r="AW139">
        <f t="shared" si="21"/>
        <v>1.7987420523999997</v>
      </c>
      <c r="AX139" s="9"/>
      <c r="AY139" s="22">
        <v>0.54962200000000005</v>
      </c>
      <c r="AZ139" s="22">
        <v>219.81899999999999</v>
      </c>
      <c r="BA139" s="22">
        <v>-3.3187899999999999E-2</v>
      </c>
      <c r="BB139" s="22">
        <v>129</v>
      </c>
      <c r="BC139" s="22">
        <v>0.54855299999999996</v>
      </c>
      <c r="BD139">
        <f t="shared" si="22"/>
        <v>33.187899999999999</v>
      </c>
      <c r="BE139">
        <f t="shared" si="23"/>
        <v>18.240799973800002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50.479399999999998</v>
      </c>
      <c r="I140" s="22">
        <v>-3.5409499999999997E-2</v>
      </c>
      <c r="J140" s="22">
        <v>130</v>
      </c>
      <c r="K140" s="22">
        <v>4.5214799999999999E-2</v>
      </c>
      <c r="L140">
        <f t="shared" ref="L140:L169" si="24">-I140/$F$2*1000</f>
        <v>35.409499999999994</v>
      </c>
      <c r="M140">
        <f t="shared" ref="M140:M169" si="25">L140*G140</f>
        <v>1.6101124563999998</v>
      </c>
      <c r="N140" s="9"/>
      <c r="O140" s="22">
        <v>0.55465699999999996</v>
      </c>
      <c r="P140" s="22">
        <v>97.422799999999995</v>
      </c>
      <c r="Q140" s="22">
        <v>-3.3053600000000002E-2</v>
      </c>
      <c r="R140" s="22">
        <v>130</v>
      </c>
      <c r="S140" s="22">
        <v>0.55349700000000002</v>
      </c>
      <c r="T140">
        <f t="shared" ref="T140:T169" si="26">-Q140/$F$2*1000</f>
        <v>33.053600000000003</v>
      </c>
      <c r="U140">
        <f t="shared" ref="U140:U169" si="27">T140*O140</f>
        <v>18.333410615200002</v>
      </c>
      <c r="X140" s="9"/>
      <c r="Y140" s="22">
        <v>4.5471200000000003E-2</v>
      </c>
      <c r="Z140" s="22">
        <v>126.839</v>
      </c>
      <c r="AA140" s="22">
        <v>-3.55042E-2</v>
      </c>
      <c r="AB140" s="22">
        <v>130</v>
      </c>
      <c r="AC140" s="22">
        <v>4.5284999999999999E-2</v>
      </c>
      <c r="AD140">
        <f t="shared" ref="AD140:AD169" si="28">-AA140/$F$2*1000</f>
        <v>35.504199999999997</v>
      </c>
      <c r="AE140">
        <f t="shared" ref="AE140:AE169" si="29">AD140*Y140</f>
        <v>1.6144185790400001</v>
      </c>
      <c r="AF140" s="9"/>
      <c r="AG140" s="22">
        <v>0.55465699999999996</v>
      </c>
      <c r="AH140" s="22">
        <v>150.59200000000001</v>
      </c>
      <c r="AI140" s="22">
        <v>-3.3029200000000002E-2</v>
      </c>
      <c r="AJ140" s="22">
        <v>130</v>
      </c>
      <c r="AK140" s="22">
        <v>0.55355799999999999</v>
      </c>
      <c r="AL140">
        <f t="shared" ref="AL140:AL169" si="30">-AI140/$F$2*1000</f>
        <v>33.029200000000003</v>
      </c>
      <c r="AM140">
        <f t="shared" ref="AM140:AM169" si="31">AL140*AG140</f>
        <v>18.3198769844</v>
      </c>
      <c r="AP140" s="9"/>
      <c r="AQ140" s="22">
        <v>4.5471200000000003E-2</v>
      </c>
      <c r="AR140" s="22">
        <v>172.55799999999999</v>
      </c>
      <c r="AS140" s="22">
        <v>-3.5617099999999999E-2</v>
      </c>
      <c r="AT140" s="22">
        <v>130</v>
      </c>
      <c r="AU140" s="22">
        <v>4.5248400000000001E-2</v>
      </c>
      <c r="AV140">
        <f t="shared" ref="AV140:AV169" si="32">-AS140/$F$2*1000</f>
        <v>35.617100000000001</v>
      </c>
      <c r="AW140">
        <f t="shared" ref="AW140:AW169" si="33">AV140*AQ140</f>
        <v>1.6195522775200002</v>
      </c>
      <c r="AX140" s="9"/>
      <c r="AY140" s="22">
        <v>0.55465699999999996</v>
      </c>
      <c r="AZ140" s="22">
        <v>219.82900000000001</v>
      </c>
      <c r="BA140" s="22">
        <v>-3.2910200000000001E-2</v>
      </c>
      <c r="BB140" s="22">
        <v>130</v>
      </c>
      <c r="BC140" s="22">
        <v>0.553589</v>
      </c>
      <c r="BD140">
        <f t="shared" ref="BD140:BD169" si="34">-BA140/$F$2*1000</f>
        <v>32.910200000000003</v>
      </c>
      <c r="BE140">
        <f t="shared" ref="BE140:BE169" si="35">BD140*AY140</f>
        <v>18.2538728014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50.489400000000003</v>
      </c>
      <c r="I141" s="22">
        <v>-3.5424799999999999E-2</v>
      </c>
      <c r="J141" s="22">
        <v>131</v>
      </c>
      <c r="K141" s="22">
        <v>4.0228300000000002E-2</v>
      </c>
      <c r="L141">
        <f t="shared" si="24"/>
        <v>35.424799999999998</v>
      </c>
      <c r="M141">
        <f t="shared" si="25"/>
        <v>1.43243012784</v>
      </c>
      <c r="N141" s="9"/>
      <c r="O141" s="22">
        <v>0.55969199999999997</v>
      </c>
      <c r="P141" s="22">
        <v>97.4328</v>
      </c>
      <c r="Q141" s="22">
        <v>-3.27637E-2</v>
      </c>
      <c r="R141" s="22">
        <v>131</v>
      </c>
      <c r="S141" s="22">
        <v>0.55865500000000001</v>
      </c>
      <c r="T141">
        <f t="shared" si="26"/>
        <v>32.7637</v>
      </c>
      <c r="U141">
        <f t="shared" si="27"/>
        <v>18.3375807804</v>
      </c>
      <c r="X141" s="9"/>
      <c r="Y141" s="22">
        <v>4.0435800000000001E-2</v>
      </c>
      <c r="Z141" s="22">
        <v>126.849</v>
      </c>
      <c r="AA141" s="22">
        <v>-3.5507200000000003E-2</v>
      </c>
      <c r="AB141" s="22">
        <v>131</v>
      </c>
      <c r="AC141" s="22">
        <v>4.0234399999999997E-2</v>
      </c>
      <c r="AD141">
        <f t="shared" si="28"/>
        <v>35.507200000000005</v>
      </c>
      <c r="AE141">
        <f t="shared" si="29"/>
        <v>1.4357620377600002</v>
      </c>
      <c r="AF141" s="9"/>
      <c r="AG141" s="22">
        <v>0.55969199999999997</v>
      </c>
      <c r="AH141" s="22">
        <v>150.602</v>
      </c>
      <c r="AI141" s="22">
        <v>-3.2714800000000002E-2</v>
      </c>
      <c r="AJ141" s="22">
        <v>131</v>
      </c>
      <c r="AK141" s="22">
        <v>0.55865500000000001</v>
      </c>
      <c r="AL141">
        <f t="shared" si="30"/>
        <v>32.714800000000004</v>
      </c>
      <c r="AM141">
        <f t="shared" si="31"/>
        <v>18.310211841600001</v>
      </c>
      <c r="AP141" s="9"/>
      <c r="AQ141" s="22">
        <v>4.0435800000000001E-2</v>
      </c>
      <c r="AR141" s="22">
        <v>172.56800000000001</v>
      </c>
      <c r="AS141" s="22">
        <v>-3.5620100000000002E-2</v>
      </c>
      <c r="AT141" s="22">
        <v>131</v>
      </c>
      <c r="AU141" s="22">
        <v>4.0200800000000002E-2</v>
      </c>
      <c r="AV141">
        <f t="shared" si="32"/>
        <v>35.620100000000001</v>
      </c>
      <c r="AW141">
        <f t="shared" si="33"/>
        <v>1.44032723958</v>
      </c>
      <c r="AX141" s="9"/>
      <c r="AY141" s="22">
        <v>0.55969199999999997</v>
      </c>
      <c r="AZ141" s="22">
        <v>219.839</v>
      </c>
      <c r="BA141" s="22">
        <v>-3.25989E-2</v>
      </c>
      <c r="BB141" s="22">
        <v>131</v>
      </c>
      <c r="BC141" s="22">
        <v>0.55871599999999999</v>
      </c>
      <c r="BD141">
        <f t="shared" si="34"/>
        <v>32.5989</v>
      </c>
      <c r="BE141">
        <f t="shared" si="35"/>
        <v>18.2453435388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50.499499999999998</v>
      </c>
      <c r="I142" s="22">
        <v>-3.5440100000000002E-2</v>
      </c>
      <c r="J142" s="22">
        <v>132</v>
      </c>
      <c r="K142" s="22">
        <v>3.51746E-2</v>
      </c>
      <c r="L142">
        <f t="shared" si="24"/>
        <v>35.440100000000001</v>
      </c>
      <c r="M142">
        <f t="shared" si="25"/>
        <v>1.25459371604</v>
      </c>
      <c r="N142" s="9"/>
      <c r="O142" s="22">
        <v>0.56472800000000001</v>
      </c>
      <c r="P142" s="22">
        <v>97.442899999999995</v>
      </c>
      <c r="Q142" s="22">
        <v>-3.2427999999999998E-2</v>
      </c>
      <c r="R142" s="22">
        <v>132</v>
      </c>
      <c r="S142" s="22">
        <v>0.56362900000000005</v>
      </c>
      <c r="T142">
        <f t="shared" si="26"/>
        <v>32.427999999999997</v>
      </c>
      <c r="U142">
        <f t="shared" si="27"/>
        <v>18.312999584</v>
      </c>
      <c r="X142" s="9"/>
      <c r="Y142" s="22">
        <v>3.5400399999999999E-2</v>
      </c>
      <c r="Z142" s="22">
        <v>126.85899999999999</v>
      </c>
      <c r="AA142" s="22">
        <v>-3.5513299999999998E-2</v>
      </c>
      <c r="AB142" s="22">
        <v>132</v>
      </c>
      <c r="AC142" s="22">
        <v>3.5171500000000001E-2</v>
      </c>
      <c r="AD142">
        <f t="shared" si="28"/>
        <v>35.513300000000001</v>
      </c>
      <c r="AE142">
        <f t="shared" si="29"/>
        <v>1.2571850253200001</v>
      </c>
      <c r="AF142" s="9"/>
      <c r="AG142" s="22">
        <v>0.56472800000000001</v>
      </c>
      <c r="AH142" s="22">
        <v>150.61199999999999</v>
      </c>
      <c r="AI142" s="22">
        <v>-3.2366899999999997E-2</v>
      </c>
      <c r="AJ142" s="22">
        <v>132</v>
      </c>
      <c r="AK142" s="22">
        <v>0.56372100000000003</v>
      </c>
      <c r="AL142">
        <f t="shared" si="30"/>
        <v>32.366899999999994</v>
      </c>
      <c r="AM142">
        <f t="shared" si="31"/>
        <v>18.278494703199996</v>
      </c>
      <c r="AP142" s="9"/>
      <c r="AQ142" s="22">
        <v>3.5400399999999999E-2</v>
      </c>
      <c r="AR142" s="22">
        <v>172.578</v>
      </c>
      <c r="AS142" s="22">
        <v>-3.5620100000000002E-2</v>
      </c>
      <c r="AT142" s="22">
        <v>132</v>
      </c>
      <c r="AU142" s="22">
        <v>3.5226399999999998E-2</v>
      </c>
      <c r="AV142">
        <f t="shared" si="32"/>
        <v>35.620100000000001</v>
      </c>
      <c r="AW142">
        <f t="shared" si="33"/>
        <v>1.26096578804</v>
      </c>
      <c r="AX142" s="9"/>
      <c r="AY142" s="22">
        <v>0.56472800000000001</v>
      </c>
      <c r="AZ142" s="22">
        <v>219.84899999999999</v>
      </c>
      <c r="BA142" s="22">
        <v>-3.2235699999999999E-2</v>
      </c>
      <c r="BB142" s="22">
        <v>132</v>
      </c>
      <c r="BC142" s="22">
        <v>0.56369000000000002</v>
      </c>
      <c r="BD142">
        <f t="shared" si="34"/>
        <v>32.235700000000001</v>
      </c>
      <c r="BE142">
        <f t="shared" si="35"/>
        <v>18.204402389600002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50.509599999999999</v>
      </c>
      <c r="I143" s="22">
        <v>-3.5458400000000001E-2</v>
      </c>
      <c r="J143" s="22">
        <v>133</v>
      </c>
      <c r="K143" s="22">
        <v>3.0136099999999999E-2</v>
      </c>
      <c r="L143">
        <f t="shared" si="24"/>
        <v>35.458399999999997</v>
      </c>
      <c r="M143">
        <f t="shared" si="25"/>
        <v>1.076694316</v>
      </c>
      <c r="N143" s="9"/>
      <c r="O143" s="22">
        <v>0.56976300000000002</v>
      </c>
      <c r="P143" s="22">
        <v>97.453000000000003</v>
      </c>
      <c r="Q143" s="22">
        <v>-3.2037400000000001E-2</v>
      </c>
      <c r="R143" s="22">
        <v>133</v>
      </c>
      <c r="S143" s="22">
        <v>0.56875600000000004</v>
      </c>
      <c r="T143">
        <f t="shared" si="26"/>
        <v>32.037399999999998</v>
      </c>
      <c r="U143">
        <f t="shared" si="27"/>
        <v>18.2537251362</v>
      </c>
      <c r="X143" s="9"/>
      <c r="Y143" s="22">
        <v>3.0365E-2</v>
      </c>
      <c r="Z143" s="22">
        <v>126.869</v>
      </c>
      <c r="AA143" s="22">
        <v>-3.5525500000000002E-2</v>
      </c>
      <c r="AB143" s="22">
        <v>133</v>
      </c>
      <c r="AC143" s="22">
        <v>3.01453E-2</v>
      </c>
      <c r="AD143">
        <f t="shared" si="28"/>
        <v>35.525500000000001</v>
      </c>
      <c r="AE143">
        <f t="shared" si="29"/>
        <v>1.0787318075000001</v>
      </c>
      <c r="AF143" s="9"/>
      <c r="AG143" s="22">
        <v>0.56976300000000002</v>
      </c>
      <c r="AH143" s="22">
        <v>150.62200000000001</v>
      </c>
      <c r="AI143" s="22">
        <v>-3.1973300000000003E-2</v>
      </c>
      <c r="AJ143" s="22">
        <v>133</v>
      </c>
      <c r="AK143" s="22">
        <v>0.56869499999999995</v>
      </c>
      <c r="AL143">
        <f t="shared" si="30"/>
        <v>31.973300000000002</v>
      </c>
      <c r="AM143">
        <f t="shared" si="31"/>
        <v>18.217203327900002</v>
      </c>
      <c r="AP143" s="9"/>
      <c r="AQ143" s="22">
        <v>3.0365E-2</v>
      </c>
      <c r="AR143" s="22">
        <v>172.58799999999999</v>
      </c>
      <c r="AS143" s="22">
        <v>-3.5635399999999998E-2</v>
      </c>
      <c r="AT143" s="22">
        <v>133</v>
      </c>
      <c r="AU143" s="22">
        <v>3.0175799999999999E-2</v>
      </c>
      <c r="AV143">
        <f t="shared" si="32"/>
        <v>35.635399999999997</v>
      </c>
      <c r="AW143">
        <f t="shared" si="33"/>
        <v>1.0820689209999999</v>
      </c>
      <c r="AX143" s="9"/>
      <c r="AY143" s="22">
        <v>0.56976300000000002</v>
      </c>
      <c r="AZ143" s="22">
        <v>219.85900000000001</v>
      </c>
      <c r="BA143" s="22">
        <v>-3.1832899999999997E-2</v>
      </c>
      <c r="BB143" s="22">
        <v>133</v>
      </c>
      <c r="BC143" s="22">
        <v>0.56869499999999995</v>
      </c>
      <c r="BD143">
        <f t="shared" si="34"/>
        <v>31.832899999999999</v>
      </c>
      <c r="BE143">
        <f t="shared" si="35"/>
        <v>18.137208602699999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50.5197</v>
      </c>
      <c r="I144" s="22">
        <v>-3.5473600000000001E-2</v>
      </c>
      <c r="J144" s="22">
        <v>134</v>
      </c>
      <c r="K144" s="22">
        <v>2.5061E-2</v>
      </c>
      <c r="L144">
        <f t="shared" si="24"/>
        <v>35.473599999999998</v>
      </c>
      <c r="M144">
        <f t="shared" si="25"/>
        <v>0.89853209855999994</v>
      </c>
      <c r="N144" s="9"/>
      <c r="O144" s="22">
        <v>0.57479899999999995</v>
      </c>
      <c r="P144" s="22">
        <v>97.462999999999994</v>
      </c>
      <c r="Q144" s="22">
        <v>-3.1613200000000001E-2</v>
      </c>
      <c r="R144" s="22">
        <v>134</v>
      </c>
      <c r="S144" s="22">
        <v>0.57372999999999996</v>
      </c>
      <c r="T144">
        <f t="shared" si="26"/>
        <v>31.613200000000003</v>
      </c>
      <c r="U144">
        <f t="shared" si="27"/>
        <v>18.171235746800001</v>
      </c>
      <c r="X144" s="9"/>
      <c r="Y144" s="22">
        <v>2.5329600000000001E-2</v>
      </c>
      <c r="Z144" s="22">
        <v>126.879</v>
      </c>
      <c r="AA144" s="22">
        <v>-3.55286E-2</v>
      </c>
      <c r="AB144" s="22">
        <v>134</v>
      </c>
      <c r="AC144" s="22">
        <v>2.5021399999999999E-2</v>
      </c>
      <c r="AD144">
        <f t="shared" si="28"/>
        <v>35.528599999999997</v>
      </c>
      <c r="AE144">
        <f t="shared" si="29"/>
        <v>0.89992522655999996</v>
      </c>
      <c r="AF144" s="9"/>
      <c r="AG144" s="22">
        <v>0.57479899999999995</v>
      </c>
      <c r="AH144" s="22">
        <v>150.63200000000001</v>
      </c>
      <c r="AI144" s="22">
        <v>-3.1530799999999998E-2</v>
      </c>
      <c r="AJ144" s="22">
        <v>134</v>
      </c>
      <c r="AK144" s="22">
        <v>0.57372999999999996</v>
      </c>
      <c r="AL144">
        <f t="shared" si="30"/>
        <v>31.530799999999999</v>
      </c>
      <c r="AM144">
        <f t="shared" si="31"/>
        <v>18.123872309199999</v>
      </c>
      <c r="AP144" s="9"/>
      <c r="AQ144" s="22">
        <v>2.5329600000000001E-2</v>
      </c>
      <c r="AR144" s="22">
        <v>172.59800000000001</v>
      </c>
      <c r="AS144" s="22">
        <v>-3.5638400000000001E-2</v>
      </c>
      <c r="AT144" s="22">
        <v>134</v>
      </c>
      <c r="AU144" s="22">
        <v>2.51129E-2</v>
      </c>
      <c r="AV144">
        <f t="shared" si="32"/>
        <v>35.638399999999997</v>
      </c>
      <c r="AW144">
        <f t="shared" si="33"/>
        <v>0.90270641663999995</v>
      </c>
      <c r="AX144" s="9"/>
      <c r="AY144" s="22">
        <v>0.57479899999999995</v>
      </c>
      <c r="AZ144" s="22">
        <v>219.869</v>
      </c>
      <c r="BA144" s="22">
        <v>-3.1384299999999997E-2</v>
      </c>
      <c r="BB144" s="22">
        <v>134</v>
      </c>
      <c r="BC144" s="22">
        <v>0.57376099999999997</v>
      </c>
      <c r="BD144">
        <f t="shared" si="34"/>
        <v>31.384299999999996</v>
      </c>
      <c r="BE144">
        <f t="shared" si="35"/>
        <v>18.039664255699996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50.529699999999998</v>
      </c>
      <c r="I145" s="22">
        <v>-3.5467499999999999E-2</v>
      </c>
      <c r="J145" s="22">
        <v>135</v>
      </c>
      <c r="K145" s="22">
        <v>2.00317E-2</v>
      </c>
      <c r="L145">
        <f t="shared" si="24"/>
        <v>35.467500000000001</v>
      </c>
      <c r="M145">
        <f t="shared" si="25"/>
        <v>0.71978453850000002</v>
      </c>
      <c r="N145" s="9"/>
      <c r="O145" s="22">
        <v>0.57983399999999996</v>
      </c>
      <c r="P145" s="22">
        <v>97.473100000000002</v>
      </c>
      <c r="Q145" s="22">
        <v>-3.1149300000000001E-2</v>
      </c>
      <c r="R145" s="22">
        <v>135</v>
      </c>
      <c r="S145" s="22">
        <v>0.578766</v>
      </c>
      <c r="T145">
        <f t="shared" si="26"/>
        <v>31.1493</v>
      </c>
      <c r="U145">
        <f t="shared" si="27"/>
        <v>18.061423216199998</v>
      </c>
      <c r="X145" s="9"/>
      <c r="Y145" s="22">
        <v>2.0294199999999998E-2</v>
      </c>
      <c r="Z145" s="22">
        <v>126.889</v>
      </c>
      <c r="AA145" s="22">
        <v>-3.5537699999999998E-2</v>
      </c>
      <c r="AB145" s="22">
        <v>135</v>
      </c>
      <c r="AC145" s="22">
        <v>2.00012E-2</v>
      </c>
      <c r="AD145">
        <f t="shared" si="28"/>
        <v>35.537700000000001</v>
      </c>
      <c r="AE145">
        <f t="shared" si="29"/>
        <v>0.72120919133999994</v>
      </c>
      <c r="AF145" s="9"/>
      <c r="AG145" s="22">
        <v>0.57983399999999996</v>
      </c>
      <c r="AH145" s="22">
        <v>150.642</v>
      </c>
      <c r="AI145" s="22">
        <v>-3.10303E-2</v>
      </c>
      <c r="AJ145" s="22">
        <v>135</v>
      </c>
      <c r="AK145" s="22">
        <v>0.57885699999999995</v>
      </c>
      <c r="AL145">
        <f t="shared" si="30"/>
        <v>31.0303</v>
      </c>
      <c r="AM145">
        <f t="shared" si="31"/>
        <v>17.9924229702</v>
      </c>
      <c r="AP145" s="9"/>
      <c r="AQ145" s="22">
        <v>2.0294199999999998E-2</v>
      </c>
      <c r="AR145" s="22">
        <v>172.608</v>
      </c>
      <c r="AS145" s="22">
        <v>-3.5653700000000003E-2</v>
      </c>
      <c r="AT145" s="22">
        <v>135</v>
      </c>
      <c r="AU145" s="22">
        <v>2.0065300000000001E-2</v>
      </c>
      <c r="AV145">
        <f t="shared" si="32"/>
        <v>35.653700000000001</v>
      </c>
      <c r="AW145">
        <f t="shared" si="33"/>
        <v>0.72356331854</v>
      </c>
      <c r="AX145" s="9"/>
      <c r="AY145" s="22">
        <v>0.57983399999999996</v>
      </c>
      <c r="AZ145" s="22">
        <v>219.87899999999999</v>
      </c>
      <c r="BA145" s="22">
        <v>-3.0889900000000001E-2</v>
      </c>
      <c r="BB145" s="22">
        <v>135</v>
      </c>
      <c r="BC145" s="22">
        <v>0.578766</v>
      </c>
      <c r="BD145">
        <f t="shared" si="34"/>
        <v>30.889900000000001</v>
      </c>
      <c r="BE145">
        <f t="shared" si="35"/>
        <v>17.9110142766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50.5398</v>
      </c>
      <c r="I146" s="22">
        <v>-3.5464500000000003E-2</v>
      </c>
      <c r="J146" s="22">
        <v>136</v>
      </c>
      <c r="K146" s="22">
        <v>1.49841E-2</v>
      </c>
      <c r="L146">
        <f t="shared" si="24"/>
        <v>35.464500000000001</v>
      </c>
      <c r="M146">
        <f t="shared" si="25"/>
        <v>0.5411457126</v>
      </c>
      <c r="N146" s="9"/>
      <c r="O146" s="22">
        <v>0.58486899999999997</v>
      </c>
      <c r="P146" s="22">
        <v>97.483199999999997</v>
      </c>
      <c r="Q146" s="22">
        <v>-3.0639599999999999E-2</v>
      </c>
      <c r="R146" s="22">
        <v>136</v>
      </c>
      <c r="S146" s="22">
        <v>0.58386199999999999</v>
      </c>
      <c r="T146">
        <f t="shared" si="26"/>
        <v>30.639599999999998</v>
      </c>
      <c r="U146">
        <f t="shared" si="27"/>
        <v>17.920152212399998</v>
      </c>
      <c r="X146" s="9"/>
      <c r="Y146" s="22">
        <v>1.5258799999999999E-2</v>
      </c>
      <c r="Z146" s="22">
        <v>126.899</v>
      </c>
      <c r="AA146" s="22">
        <v>-3.5525500000000002E-2</v>
      </c>
      <c r="AB146" s="22">
        <v>136</v>
      </c>
      <c r="AC146" s="22">
        <v>1.49567E-2</v>
      </c>
      <c r="AD146">
        <f t="shared" si="28"/>
        <v>35.525500000000001</v>
      </c>
      <c r="AE146">
        <f t="shared" si="29"/>
        <v>0.54207649940000002</v>
      </c>
      <c r="AF146" s="9"/>
      <c r="AG146" s="22">
        <v>0.58486899999999997</v>
      </c>
      <c r="AH146" s="22">
        <v>150.65199999999999</v>
      </c>
      <c r="AI146" s="22">
        <v>-3.0481000000000001E-2</v>
      </c>
      <c r="AJ146" s="22">
        <v>136</v>
      </c>
      <c r="AK146" s="22">
        <v>0.583893</v>
      </c>
      <c r="AL146">
        <f t="shared" si="30"/>
        <v>30.481000000000002</v>
      </c>
      <c r="AM146">
        <f t="shared" si="31"/>
        <v>17.827391988999999</v>
      </c>
      <c r="AP146" s="9"/>
      <c r="AQ146" s="22">
        <v>1.5258799999999999E-2</v>
      </c>
      <c r="AR146" s="22">
        <v>172.61799999999999</v>
      </c>
      <c r="AS146" s="22">
        <v>-3.5629300000000003E-2</v>
      </c>
      <c r="AT146" s="22">
        <v>136</v>
      </c>
      <c r="AU146" s="22">
        <v>1.4993299999999999E-2</v>
      </c>
      <c r="AV146">
        <f t="shared" si="32"/>
        <v>35.629300000000001</v>
      </c>
      <c r="AW146">
        <f t="shared" si="33"/>
        <v>0.54366036283999997</v>
      </c>
      <c r="AX146" s="9"/>
      <c r="AY146" s="22">
        <v>0.58486899999999997</v>
      </c>
      <c r="AZ146" s="22">
        <v>219.89</v>
      </c>
      <c r="BA146" s="22">
        <v>-3.0343599999999998E-2</v>
      </c>
      <c r="BB146" s="22">
        <v>136</v>
      </c>
      <c r="BC146" s="22">
        <v>0.58386199999999999</v>
      </c>
      <c r="BD146">
        <f t="shared" si="34"/>
        <v>30.343599999999999</v>
      </c>
      <c r="BE146">
        <f t="shared" si="35"/>
        <v>17.747030988399999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50.549900000000001</v>
      </c>
      <c r="I147" s="22">
        <v>-3.54492E-2</v>
      </c>
      <c r="J147" s="22">
        <v>137</v>
      </c>
      <c r="K147" s="22">
        <v>9.9029500000000006E-3</v>
      </c>
      <c r="L147">
        <f t="shared" si="24"/>
        <v>35.449199999999998</v>
      </c>
      <c r="M147">
        <f t="shared" si="25"/>
        <v>0.36241135128000002</v>
      </c>
      <c r="N147" s="9"/>
      <c r="O147" s="22">
        <v>0.58990500000000001</v>
      </c>
      <c r="P147" s="22">
        <v>97.493300000000005</v>
      </c>
      <c r="Q147" s="22">
        <v>-3.0047600000000001E-2</v>
      </c>
      <c r="R147" s="22">
        <v>137</v>
      </c>
      <c r="S147" s="22">
        <v>0.58892800000000001</v>
      </c>
      <c r="T147">
        <f t="shared" si="26"/>
        <v>30.047599999999999</v>
      </c>
      <c r="U147">
        <f t="shared" si="27"/>
        <v>17.725229477999999</v>
      </c>
      <c r="X147" s="9"/>
      <c r="Y147" s="22">
        <v>1.0223400000000001E-2</v>
      </c>
      <c r="Z147" s="22">
        <v>126.90900000000001</v>
      </c>
      <c r="AA147" s="22">
        <v>-3.5522499999999999E-2</v>
      </c>
      <c r="AB147" s="22">
        <v>137</v>
      </c>
      <c r="AC147" s="22">
        <v>9.9487299999999994E-3</v>
      </c>
      <c r="AD147">
        <f t="shared" si="28"/>
        <v>35.522500000000001</v>
      </c>
      <c r="AE147">
        <f t="shared" si="29"/>
        <v>0.36316072650000003</v>
      </c>
      <c r="AF147" s="9"/>
      <c r="AG147" s="22">
        <v>0.58990500000000001</v>
      </c>
      <c r="AH147" s="22">
        <v>150.66200000000001</v>
      </c>
      <c r="AI147" s="22">
        <v>-2.98737E-2</v>
      </c>
      <c r="AJ147" s="22">
        <v>137</v>
      </c>
      <c r="AK147" s="22">
        <v>0.58889800000000003</v>
      </c>
      <c r="AL147">
        <f t="shared" si="30"/>
        <v>29.873699999999999</v>
      </c>
      <c r="AM147">
        <f t="shared" si="31"/>
        <v>17.6226449985</v>
      </c>
      <c r="AP147" s="9"/>
      <c r="AQ147" s="22">
        <v>1.0223400000000001E-2</v>
      </c>
      <c r="AR147" s="22">
        <v>172.62799999999999</v>
      </c>
      <c r="AS147" s="22">
        <v>-3.5601800000000003E-2</v>
      </c>
      <c r="AT147" s="22">
        <v>137</v>
      </c>
      <c r="AU147" s="22">
        <v>9.9182100000000002E-3</v>
      </c>
      <c r="AV147">
        <f t="shared" si="32"/>
        <v>35.601800000000004</v>
      </c>
      <c r="AW147">
        <f t="shared" si="33"/>
        <v>0.36397144212000004</v>
      </c>
      <c r="AX147" s="9"/>
      <c r="AY147" s="22">
        <v>0.58990500000000001</v>
      </c>
      <c r="AZ147" s="22">
        <v>219.9</v>
      </c>
      <c r="BA147" s="22">
        <v>-2.9730199999999998E-2</v>
      </c>
      <c r="BB147" s="22">
        <v>137</v>
      </c>
      <c r="BC147" s="22">
        <v>0.58895900000000001</v>
      </c>
      <c r="BD147">
        <f t="shared" si="34"/>
        <v>29.7302</v>
      </c>
      <c r="BE147">
        <f t="shared" si="35"/>
        <v>17.537993630999999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50.559899999999999</v>
      </c>
      <c r="I148" s="22">
        <v>-3.5443099999999998E-2</v>
      </c>
      <c r="J148" s="22">
        <v>138</v>
      </c>
      <c r="K148" s="22">
        <v>4.9133299999999996E-3</v>
      </c>
      <c r="L148">
        <f t="shared" si="24"/>
        <v>35.443100000000001</v>
      </c>
      <c r="M148">
        <f t="shared" si="25"/>
        <v>0.183878448369</v>
      </c>
      <c r="N148" s="9"/>
      <c r="O148" s="22">
        <v>0.59494000000000002</v>
      </c>
      <c r="P148" s="22">
        <v>97.503299999999996</v>
      </c>
      <c r="Q148" s="22">
        <v>-2.9397599999999999E-2</v>
      </c>
      <c r="R148" s="22">
        <v>138</v>
      </c>
      <c r="S148" s="22">
        <v>0.59393300000000004</v>
      </c>
      <c r="T148">
        <f t="shared" si="26"/>
        <v>29.397600000000001</v>
      </c>
      <c r="U148">
        <f t="shared" si="27"/>
        <v>17.489808144000001</v>
      </c>
      <c r="X148" s="9"/>
      <c r="Y148" s="22">
        <v>5.18799E-3</v>
      </c>
      <c r="Z148" s="22">
        <v>126.919</v>
      </c>
      <c r="AA148" s="22">
        <v>-3.5516399999999997E-2</v>
      </c>
      <c r="AB148" s="22">
        <v>138</v>
      </c>
      <c r="AC148" s="22">
        <v>4.8950199999999999E-3</v>
      </c>
      <c r="AD148">
        <f t="shared" si="28"/>
        <v>35.516399999999997</v>
      </c>
      <c r="AE148">
        <f t="shared" si="29"/>
        <v>0.18425872803599999</v>
      </c>
      <c r="AF148" s="9"/>
      <c r="AG148" s="22">
        <v>0.59494000000000002</v>
      </c>
      <c r="AH148" s="22">
        <v>150.672</v>
      </c>
      <c r="AI148" s="22">
        <v>-2.92023E-2</v>
      </c>
      <c r="AJ148" s="22">
        <v>138</v>
      </c>
      <c r="AK148" s="22">
        <v>0.59387199999999996</v>
      </c>
      <c r="AL148">
        <f t="shared" si="30"/>
        <v>29.202300000000001</v>
      </c>
      <c r="AM148">
        <f t="shared" si="31"/>
        <v>17.373616362</v>
      </c>
      <c r="AP148" s="9"/>
      <c r="AQ148" s="22">
        <v>5.18799E-3</v>
      </c>
      <c r="AR148" s="22">
        <v>172.63800000000001</v>
      </c>
      <c r="AS148" s="22">
        <v>-3.5583499999999997E-2</v>
      </c>
      <c r="AT148" s="22">
        <v>138</v>
      </c>
      <c r="AU148" s="22">
        <v>4.89807E-3</v>
      </c>
      <c r="AV148">
        <f t="shared" si="32"/>
        <v>35.583499999999994</v>
      </c>
      <c r="AW148">
        <f t="shared" si="33"/>
        <v>0.18460684216499998</v>
      </c>
      <c r="AX148" s="9"/>
      <c r="AY148" s="22">
        <v>0.59494000000000002</v>
      </c>
      <c r="AZ148" s="22">
        <v>219.91</v>
      </c>
      <c r="BA148" s="22">
        <v>-2.9049700000000001E-2</v>
      </c>
      <c r="BB148" s="22">
        <v>138</v>
      </c>
      <c r="BC148" s="22">
        <v>0.59390299999999996</v>
      </c>
      <c r="BD148">
        <f t="shared" si="34"/>
        <v>29.049700000000001</v>
      </c>
      <c r="BE148">
        <f t="shared" si="35"/>
        <v>17.282828518000002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50.57</v>
      </c>
      <c r="I149" s="22">
        <v>-3.54492E-2</v>
      </c>
      <c r="J149" s="22">
        <v>139</v>
      </c>
      <c r="K149" s="22">
        <v>-1.34277E-4</v>
      </c>
      <c r="L149">
        <f t="shared" si="24"/>
        <v>35.449199999999998</v>
      </c>
      <c r="M149">
        <f t="shared" si="25"/>
        <v>5.4091225295999999E-3</v>
      </c>
      <c r="N149" s="9"/>
      <c r="O149" s="22">
        <v>0.59997599999999995</v>
      </c>
      <c r="P149" s="22">
        <v>97.513400000000004</v>
      </c>
      <c r="Q149" s="22">
        <v>-2.8656000000000001E-2</v>
      </c>
      <c r="R149" s="22">
        <v>139</v>
      </c>
      <c r="S149" s="22">
        <v>0.59906000000000004</v>
      </c>
      <c r="T149">
        <f t="shared" si="26"/>
        <v>28.656000000000002</v>
      </c>
      <c r="U149">
        <f t="shared" si="27"/>
        <v>17.192912256</v>
      </c>
      <c r="X149" s="9"/>
      <c r="Y149" s="22">
        <v>1.52588E-4</v>
      </c>
      <c r="Z149" s="22">
        <v>126.929</v>
      </c>
      <c r="AA149" s="22">
        <v>-3.5522499999999999E-2</v>
      </c>
      <c r="AB149" s="22">
        <v>139</v>
      </c>
      <c r="AC149" s="22">
        <v>-1.52588E-4</v>
      </c>
      <c r="AD149">
        <f t="shared" si="28"/>
        <v>35.522500000000001</v>
      </c>
      <c r="AE149">
        <f t="shared" si="29"/>
        <v>5.42030723E-3</v>
      </c>
      <c r="AF149" s="9"/>
      <c r="AG149" s="22">
        <v>0.59997599999999995</v>
      </c>
      <c r="AH149" s="22">
        <v>150.68199999999999</v>
      </c>
      <c r="AI149" s="22">
        <v>-2.84546E-2</v>
      </c>
      <c r="AJ149" s="22">
        <v>139</v>
      </c>
      <c r="AK149" s="22">
        <v>0.59899899999999995</v>
      </c>
      <c r="AL149">
        <f t="shared" si="30"/>
        <v>28.454599999999999</v>
      </c>
      <c r="AM149">
        <f t="shared" si="31"/>
        <v>17.072077089599997</v>
      </c>
      <c r="AP149" s="9"/>
      <c r="AQ149" s="22">
        <v>1.52588E-4</v>
      </c>
      <c r="AR149" s="22">
        <v>172.648</v>
      </c>
      <c r="AS149" s="22">
        <v>-3.55713E-2</v>
      </c>
      <c r="AT149" s="22">
        <v>139</v>
      </c>
      <c r="AU149" s="22">
        <v>-1.25122E-4</v>
      </c>
      <c r="AV149">
        <f t="shared" si="32"/>
        <v>35.571300000000001</v>
      </c>
      <c r="AW149">
        <f t="shared" si="33"/>
        <v>5.4277535244000004E-3</v>
      </c>
      <c r="AX149" s="9"/>
      <c r="AY149" s="22">
        <v>0.59997599999999995</v>
      </c>
      <c r="AZ149" s="22">
        <v>219.92</v>
      </c>
      <c r="BA149" s="22">
        <v>-2.8274500000000001E-2</v>
      </c>
      <c r="BB149" s="22">
        <v>139</v>
      </c>
      <c r="BC149" s="22">
        <v>0.59902999999999995</v>
      </c>
      <c r="BD149">
        <f t="shared" si="34"/>
        <v>28.2745</v>
      </c>
      <c r="BE149">
        <f t="shared" si="35"/>
        <v>16.964021411999997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50.580100000000002</v>
      </c>
      <c r="I150" s="22">
        <v>-3.54767E-2</v>
      </c>
      <c r="J150" s="22">
        <v>140</v>
      </c>
      <c r="K150" s="22">
        <v>-5.1452599999999996E-3</v>
      </c>
      <c r="L150">
        <f t="shared" si="24"/>
        <v>35.476700000000001</v>
      </c>
      <c r="M150">
        <f t="shared" si="25"/>
        <v>-0.173225985527</v>
      </c>
      <c r="N150" s="9"/>
      <c r="O150" s="22">
        <v>0.60501099999999997</v>
      </c>
      <c r="P150" s="22">
        <v>97.523499999999999</v>
      </c>
      <c r="Q150" s="22">
        <v>-2.7865600000000001E-2</v>
      </c>
      <c r="R150" s="22">
        <v>140</v>
      </c>
      <c r="S150" s="22">
        <v>0.60403399999999996</v>
      </c>
      <c r="T150">
        <f t="shared" si="26"/>
        <v>27.865600000000001</v>
      </c>
      <c r="U150">
        <f t="shared" si="27"/>
        <v>16.8589945216</v>
      </c>
      <c r="X150" s="9"/>
      <c r="Y150" s="22">
        <v>-4.8828099999999996E-3</v>
      </c>
      <c r="Z150" s="22">
        <v>126.94</v>
      </c>
      <c r="AA150" s="22">
        <v>-3.5525500000000002E-2</v>
      </c>
      <c r="AB150" s="22">
        <v>140</v>
      </c>
      <c r="AC150" s="22">
        <v>-5.2154499999999999E-3</v>
      </c>
      <c r="AD150">
        <f t="shared" si="28"/>
        <v>35.525500000000001</v>
      </c>
      <c r="AE150">
        <f t="shared" si="29"/>
        <v>-0.17346426665499998</v>
      </c>
      <c r="AF150" s="9"/>
      <c r="AG150" s="22">
        <v>0.60501099999999997</v>
      </c>
      <c r="AH150" s="22">
        <v>150.69200000000001</v>
      </c>
      <c r="AI150" s="22">
        <v>-2.7618400000000001E-2</v>
      </c>
      <c r="AJ150" s="22">
        <v>140</v>
      </c>
      <c r="AK150" s="22">
        <v>0.60400399999999999</v>
      </c>
      <c r="AL150">
        <f t="shared" si="30"/>
        <v>27.618400000000001</v>
      </c>
      <c r="AM150">
        <f t="shared" si="31"/>
        <v>16.709435802399998</v>
      </c>
      <c r="AP150" s="9"/>
      <c r="AQ150" s="22">
        <v>-4.8828099999999996E-3</v>
      </c>
      <c r="AR150" s="22">
        <v>172.65799999999999</v>
      </c>
      <c r="AS150" s="22">
        <v>-3.5580399999999998E-2</v>
      </c>
      <c r="AT150" s="22">
        <v>140</v>
      </c>
      <c r="AU150" s="22">
        <v>-5.2154499999999999E-3</v>
      </c>
      <c r="AV150">
        <f t="shared" si="32"/>
        <v>35.580399999999997</v>
      </c>
      <c r="AW150">
        <f t="shared" si="33"/>
        <v>-0.17373233292399998</v>
      </c>
      <c r="AX150" s="9"/>
      <c r="AY150" s="22">
        <v>0.60501099999999997</v>
      </c>
      <c r="AZ150" s="22">
        <v>219.93</v>
      </c>
      <c r="BA150" s="22">
        <v>-2.742E-2</v>
      </c>
      <c r="BB150" s="22">
        <v>140</v>
      </c>
      <c r="BC150" s="22">
        <v>0.60400399999999999</v>
      </c>
      <c r="BD150">
        <f t="shared" si="34"/>
        <v>27.42</v>
      </c>
      <c r="BE150">
        <f t="shared" si="35"/>
        <v>16.58940162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50.590200000000003</v>
      </c>
      <c r="I151" s="22">
        <v>-3.54919E-2</v>
      </c>
      <c r="J151" s="22">
        <v>141</v>
      </c>
      <c r="K151" s="22">
        <v>-1.0284400000000001E-2</v>
      </c>
      <c r="L151">
        <f t="shared" si="24"/>
        <v>35.491900000000001</v>
      </c>
      <c r="M151">
        <f t="shared" si="25"/>
        <v>-0.35201611749900003</v>
      </c>
      <c r="N151" s="9"/>
      <c r="O151" s="22">
        <v>0.61004599999999998</v>
      </c>
      <c r="P151" s="22">
        <v>97.533500000000004</v>
      </c>
      <c r="Q151" s="22">
        <v>-2.69714E-2</v>
      </c>
      <c r="R151" s="22">
        <v>141</v>
      </c>
      <c r="S151" s="22">
        <v>0.60909999999999997</v>
      </c>
      <c r="T151">
        <f t="shared" si="26"/>
        <v>26.971399999999999</v>
      </c>
      <c r="U151">
        <f t="shared" si="27"/>
        <v>16.453794684399998</v>
      </c>
      <c r="X151" s="9"/>
      <c r="Y151" s="22">
        <v>-9.9182100000000002E-3</v>
      </c>
      <c r="Z151" s="22">
        <v>126.95</v>
      </c>
      <c r="AA151" s="22">
        <v>-3.5522499999999999E-2</v>
      </c>
      <c r="AB151" s="22">
        <v>141</v>
      </c>
      <c r="AC151" s="22">
        <v>-1.0284400000000001E-2</v>
      </c>
      <c r="AD151">
        <f t="shared" si="28"/>
        <v>35.522500000000001</v>
      </c>
      <c r="AE151">
        <f t="shared" si="29"/>
        <v>-0.35231961472500001</v>
      </c>
      <c r="AF151" s="9"/>
      <c r="AG151" s="22">
        <v>0.61004599999999998</v>
      </c>
      <c r="AH151" s="22">
        <v>150.703</v>
      </c>
      <c r="AI151" s="22">
        <v>-2.6702900000000002E-2</v>
      </c>
      <c r="AJ151" s="22">
        <v>141</v>
      </c>
      <c r="AK151" s="22">
        <v>0.60909999999999997</v>
      </c>
      <c r="AL151">
        <f t="shared" si="30"/>
        <v>26.702900000000003</v>
      </c>
      <c r="AM151">
        <f t="shared" si="31"/>
        <v>16.289997333400002</v>
      </c>
      <c r="AP151" s="9"/>
      <c r="AQ151" s="22">
        <v>-9.9182100000000002E-3</v>
      </c>
      <c r="AR151" s="22">
        <v>172.66800000000001</v>
      </c>
      <c r="AS151" s="22">
        <v>-3.5589599999999999E-2</v>
      </c>
      <c r="AT151" s="22">
        <v>141</v>
      </c>
      <c r="AU151" s="22">
        <v>-1.0278300000000001E-2</v>
      </c>
      <c r="AV151">
        <f t="shared" si="32"/>
        <v>35.589599999999997</v>
      </c>
      <c r="AW151">
        <f t="shared" si="33"/>
        <v>-0.35298512661599996</v>
      </c>
      <c r="AX151" s="9"/>
      <c r="AY151" s="22">
        <v>0.61004599999999998</v>
      </c>
      <c r="AZ151" s="22">
        <v>219.94</v>
      </c>
      <c r="BA151" s="22">
        <v>-2.6483199999999998E-2</v>
      </c>
      <c r="BB151" s="22">
        <v>141</v>
      </c>
      <c r="BC151" s="22">
        <v>0.609039</v>
      </c>
      <c r="BD151">
        <f t="shared" si="34"/>
        <v>26.4832</v>
      </c>
      <c r="BE151">
        <f t="shared" si="35"/>
        <v>16.155970227200001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50.600200000000001</v>
      </c>
      <c r="I152" s="22">
        <v>-3.55042E-2</v>
      </c>
      <c r="J152" s="22">
        <v>142</v>
      </c>
      <c r="K152" s="22">
        <v>-1.53046E-2</v>
      </c>
      <c r="L152">
        <f t="shared" si="24"/>
        <v>35.504199999999997</v>
      </c>
      <c r="M152">
        <f t="shared" si="25"/>
        <v>-0.53091560511999991</v>
      </c>
      <c r="N152" s="9"/>
      <c r="O152" s="22">
        <v>0.61508200000000002</v>
      </c>
      <c r="P152" s="22">
        <v>97.543599999999998</v>
      </c>
      <c r="Q152" s="22">
        <v>-2.6007099999999998E-2</v>
      </c>
      <c r="R152" s="22">
        <v>142</v>
      </c>
      <c r="S152" s="22">
        <v>0.61413600000000002</v>
      </c>
      <c r="T152">
        <f t="shared" si="26"/>
        <v>26.007099999999998</v>
      </c>
      <c r="U152">
        <f t="shared" si="27"/>
        <v>15.9964990822</v>
      </c>
      <c r="X152" s="9"/>
      <c r="Y152" s="22">
        <v>-1.4953599999999999E-2</v>
      </c>
      <c r="Z152" s="22">
        <v>126.96</v>
      </c>
      <c r="AA152" s="22">
        <v>-3.5531600000000003E-2</v>
      </c>
      <c r="AB152" s="22">
        <v>142</v>
      </c>
      <c r="AC152" s="22">
        <v>-1.53229E-2</v>
      </c>
      <c r="AD152">
        <f t="shared" si="28"/>
        <v>35.531600000000005</v>
      </c>
      <c r="AE152">
        <f t="shared" si="29"/>
        <v>-0.53132533376000002</v>
      </c>
      <c r="AF152" s="9"/>
      <c r="AG152" s="22">
        <v>0.61508200000000002</v>
      </c>
      <c r="AH152" s="22">
        <v>150.71299999999999</v>
      </c>
      <c r="AI152" s="22">
        <v>-2.5692699999999999E-2</v>
      </c>
      <c r="AJ152" s="22">
        <v>142</v>
      </c>
      <c r="AK152" s="22">
        <v>0.61416599999999999</v>
      </c>
      <c r="AL152">
        <f t="shared" si="30"/>
        <v>25.692699999999999</v>
      </c>
      <c r="AM152">
        <f t="shared" si="31"/>
        <v>15.8031173014</v>
      </c>
      <c r="AP152" s="9"/>
      <c r="AQ152" s="22">
        <v>-1.4953599999999999E-2</v>
      </c>
      <c r="AR152" s="22">
        <v>172.679</v>
      </c>
      <c r="AS152" s="22">
        <v>-3.55865E-2</v>
      </c>
      <c r="AT152" s="22">
        <v>142</v>
      </c>
      <c r="AU152" s="22">
        <v>-1.53107E-2</v>
      </c>
      <c r="AV152">
        <f t="shared" si="32"/>
        <v>35.586500000000001</v>
      </c>
      <c r="AW152">
        <f t="shared" si="33"/>
        <v>-0.53214628639999995</v>
      </c>
      <c r="AX152" s="9"/>
      <c r="AY152" s="22">
        <v>0.61508200000000002</v>
      </c>
      <c r="AZ152" s="22">
        <v>219.95</v>
      </c>
      <c r="BA152" s="22">
        <v>-2.5463900000000001E-2</v>
      </c>
      <c r="BB152" s="22">
        <v>142</v>
      </c>
      <c r="BC152" s="22">
        <v>0.61407500000000004</v>
      </c>
      <c r="BD152">
        <f t="shared" si="34"/>
        <v>25.463900000000002</v>
      </c>
      <c r="BE152">
        <f t="shared" si="35"/>
        <v>15.662386539800002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50.610300000000002</v>
      </c>
      <c r="I153" s="22">
        <v>-3.5507200000000003E-2</v>
      </c>
      <c r="J153" s="22">
        <v>143</v>
      </c>
      <c r="K153" s="22">
        <v>-2.03308E-2</v>
      </c>
      <c r="L153">
        <f t="shared" si="24"/>
        <v>35.507200000000005</v>
      </c>
      <c r="M153">
        <f t="shared" si="25"/>
        <v>-0.70975342080000003</v>
      </c>
      <c r="N153" s="9"/>
      <c r="O153" s="22">
        <v>0.62011700000000003</v>
      </c>
      <c r="P153" s="22">
        <v>97.553700000000006</v>
      </c>
      <c r="Q153" s="22">
        <v>-2.4938999999999999E-2</v>
      </c>
      <c r="R153" s="22">
        <v>143</v>
      </c>
      <c r="S153" s="22">
        <v>0.61914100000000005</v>
      </c>
      <c r="T153">
        <f t="shared" si="26"/>
        <v>24.939</v>
      </c>
      <c r="U153">
        <f t="shared" si="27"/>
        <v>15.465097863</v>
      </c>
      <c r="X153" s="9"/>
      <c r="Y153" s="22">
        <v>-1.9989E-2</v>
      </c>
      <c r="Z153" s="22">
        <v>126.97</v>
      </c>
      <c r="AA153" s="22">
        <v>-3.5534700000000002E-2</v>
      </c>
      <c r="AB153" s="22">
        <v>143</v>
      </c>
      <c r="AC153" s="22">
        <v>-2.0367400000000001E-2</v>
      </c>
      <c r="AD153">
        <f t="shared" si="28"/>
        <v>35.534700000000001</v>
      </c>
      <c r="AE153">
        <f t="shared" si="29"/>
        <v>-0.71030311830000004</v>
      </c>
      <c r="AF153" s="9"/>
      <c r="AG153" s="22">
        <v>0.62011700000000003</v>
      </c>
      <c r="AH153" s="22">
        <v>150.72300000000001</v>
      </c>
      <c r="AI153" s="22">
        <v>-2.4594100000000001E-2</v>
      </c>
      <c r="AJ153" s="22">
        <v>143</v>
      </c>
      <c r="AK153" s="22">
        <v>0.619232</v>
      </c>
      <c r="AL153">
        <f t="shared" si="30"/>
        <v>24.594100000000001</v>
      </c>
      <c r="AM153">
        <f t="shared" si="31"/>
        <v>15.251219509700002</v>
      </c>
      <c r="AP153" s="9"/>
      <c r="AQ153" s="22">
        <v>-1.9989E-2</v>
      </c>
      <c r="AR153" s="22">
        <v>172.68899999999999</v>
      </c>
      <c r="AS153" s="22">
        <v>-3.55865E-2</v>
      </c>
      <c r="AT153" s="22">
        <v>143</v>
      </c>
      <c r="AU153" s="22">
        <v>-2.0391800000000002E-2</v>
      </c>
      <c r="AV153">
        <f t="shared" si="32"/>
        <v>35.586500000000001</v>
      </c>
      <c r="AW153">
        <f t="shared" si="33"/>
        <v>-0.7113385485</v>
      </c>
      <c r="AX153" s="9"/>
      <c r="AY153" s="22">
        <v>0.62011700000000003</v>
      </c>
      <c r="AZ153" s="22">
        <v>219.96</v>
      </c>
      <c r="BA153" s="22">
        <v>-2.4346900000000001E-2</v>
      </c>
      <c r="BB153" s="22">
        <v>143</v>
      </c>
      <c r="BC153" s="22">
        <v>0.61914100000000005</v>
      </c>
      <c r="BD153">
        <f t="shared" si="34"/>
        <v>24.346900000000002</v>
      </c>
      <c r="BE153">
        <f t="shared" si="35"/>
        <v>15.097926587300002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50.620399999999997</v>
      </c>
      <c r="I154" s="22">
        <v>-3.5510300000000002E-2</v>
      </c>
      <c r="J154" s="22">
        <v>144</v>
      </c>
      <c r="K154" s="22">
        <v>-2.54395E-2</v>
      </c>
      <c r="L154">
        <f t="shared" si="24"/>
        <v>35.510300000000001</v>
      </c>
      <c r="M154">
        <f t="shared" si="25"/>
        <v>-0.88862395131999994</v>
      </c>
      <c r="N154" s="9"/>
      <c r="O154" s="22">
        <v>0.62515299999999996</v>
      </c>
      <c r="P154" s="22">
        <v>97.563699999999997</v>
      </c>
      <c r="Q154" s="22">
        <v>-2.3761000000000001E-2</v>
      </c>
      <c r="R154" s="22">
        <v>144</v>
      </c>
      <c r="S154" s="22">
        <v>0.62423700000000004</v>
      </c>
      <c r="T154">
        <f t="shared" si="26"/>
        <v>23.760999999999999</v>
      </c>
      <c r="U154">
        <f t="shared" si="27"/>
        <v>14.854260432999999</v>
      </c>
      <c r="X154" s="9"/>
      <c r="Y154" s="22">
        <v>-2.5024399999999999E-2</v>
      </c>
      <c r="Z154" s="22">
        <v>126.98</v>
      </c>
      <c r="AA154" s="22">
        <v>-3.5537699999999998E-2</v>
      </c>
      <c r="AB154" s="22">
        <v>144</v>
      </c>
      <c r="AC154" s="22">
        <v>-2.53326E-2</v>
      </c>
      <c r="AD154">
        <f t="shared" si="28"/>
        <v>35.537700000000001</v>
      </c>
      <c r="AE154">
        <f t="shared" si="29"/>
        <v>-0.88930961988000001</v>
      </c>
      <c r="AF154" s="9"/>
      <c r="AG154" s="22">
        <v>0.62515299999999996</v>
      </c>
      <c r="AH154" s="22">
        <v>150.733</v>
      </c>
      <c r="AI154" s="22">
        <v>-2.3373399999999999E-2</v>
      </c>
      <c r="AJ154" s="22">
        <v>144</v>
      </c>
      <c r="AK154" s="22">
        <v>0.62423700000000004</v>
      </c>
      <c r="AL154">
        <f t="shared" si="30"/>
        <v>23.3734</v>
      </c>
      <c r="AM154">
        <f t="shared" si="31"/>
        <v>14.6119511302</v>
      </c>
      <c r="AP154" s="9"/>
      <c r="AQ154" s="22">
        <v>-2.5024399999999999E-2</v>
      </c>
      <c r="AR154" s="22">
        <v>172.69900000000001</v>
      </c>
      <c r="AS154" s="22">
        <v>-3.5577400000000002E-2</v>
      </c>
      <c r="AT154" s="22">
        <v>144</v>
      </c>
      <c r="AU154" s="22">
        <v>-2.5384500000000001E-2</v>
      </c>
      <c r="AV154">
        <f t="shared" si="32"/>
        <v>35.577400000000004</v>
      </c>
      <c r="AW154">
        <f t="shared" si="33"/>
        <v>-0.89030308856000007</v>
      </c>
      <c r="AX154" s="9"/>
      <c r="AY154" s="22">
        <v>0.62515299999999996</v>
      </c>
      <c r="AZ154" s="22">
        <v>219.97</v>
      </c>
      <c r="BA154" s="22">
        <v>-2.3129299999999998E-2</v>
      </c>
      <c r="BB154" s="22">
        <v>144</v>
      </c>
      <c r="BC154" s="22">
        <v>0.62426800000000005</v>
      </c>
      <c r="BD154">
        <f t="shared" si="34"/>
        <v>23.129299999999997</v>
      </c>
      <c r="BE154">
        <f t="shared" si="35"/>
        <v>14.459351282899997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50.630400000000002</v>
      </c>
      <c r="I155" s="22">
        <v>-3.55194E-2</v>
      </c>
      <c r="J155" s="22">
        <v>145</v>
      </c>
      <c r="K155" s="22">
        <v>-3.0447399999999999E-2</v>
      </c>
      <c r="L155">
        <f t="shared" si="24"/>
        <v>35.519399999999997</v>
      </c>
      <c r="M155">
        <f t="shared" si="25"/>
        <v>-1.0677060601199999</v>
      </c>
      <c r="N155" s="9"/>
      <c r="O155" s="22">
        <v>0.63018799999999997</v>
      </c>
      <c r="P155" s="22">
        <v>97.573800000000006</v>
      </c>
      <c r="Q155" s="22">
        <v>-2.2464000000000001E-2</v>
      </c>
      <c r="R155" s="22">
        <v>145</v>
      </c>
      <c r="S155" s="22">
        <v>0.62930299999999995</v>
      </c>
      <c r="T155">
        <f t="shared" si="26"/>
        <v>22.464000000000002</v>
      </c>
      <c r="U155">
        <f t="shared" si="27"/>
        <v>14.156543232000001</v>
      </c>
      <c r="X155" s="9"/>
      <c r="Y155" s="22">
        <v>-3.0059800000000001E-2</v>
      </c>
      <c r="Z155" s="22">
        <v>126.99</v>
      </c>
      <c r="AA155" s="22">
        <v>-3.5537699999999998E-2</v>
      </c>
      <c r="AB155" s="22">
        <v>145</v>
      </c>
      <c r="AC155" s="22">
        <v>-3.0481000000000001E-2</v>
      </c>
      <c r="AD155">
        <f t="shared" si="28"/>
        <v>35.537700000000001</v>
      </c>
      <c r="AE155">
        <f t="shared" si="29"/>
        <v>-1.06825615446</v>
      </c>
      <c r="AF155" s="9"/>
      <c r="AG155" s="22">
        <v>0.63018799999999997</v>
      </c>
      <c r="AH155" s="22">
        <v>150.74299999999999</v>
      </c>
      <c r="AI155" s="22">
        <v>-2.2064199999999999E-2</v>
      </c>
      <c r="AJ155" s="22">
        <v>145</v>
      </c>
      <c r="AK155" s="22">
        <v>0.62930299999999995</v>
      </c>
      <c r="AL155">
        <f t="shared" si="30"/>
        <v>22.0642</v>
      </c>
      <c r="AM155">
        <f t="shared" si="31"/>
        <v>13.9045940696</v>
      </c>
      <c r="AP155" s="9"/>
      <c r="AQ155" s="22">
        <v>-3.0059800000000001E-2</v>
      </c>
      <c r="AR155" s="22">
        <v>172.709</v>
      </c>
      <c r="AS155" s="22">
        <v>-3.55713E-2</v>
      </c>
      <c r="AT155" s="22">
        <v>145</v>
      </c>
      <c r="AU155" s="22">
        <v>-3.0474899999999999E-2</v>
      </c>
      <c r="AV155">
        <f t="shared" si="32"/>
        <v>35.571300000000001</v>
      </c>
      <c r="AW155">
        <f t="shared" si="33"/>
        <v>-1.0692661637400001</v>
      </c>
      <c r="AX155" s="9"/>
      <c r="AY155" s="22">
        <v>0.63018799999999997</v>
      </c>
      <c r="AZ155" s="22">
        <v>219.98</v>
      </c>
      <c r="BA155" s="22">
        <v>-2.1804799999999999E-2</v>
      </c>
      <c r="BB155" s="22">
        <v>145</v>
      </c>
      <c r="BC155" s="22">
        <v>0.62933300000000003</v>
      </c>
      <c r="BD155">
        <f t="shared" si="34"/>
        <v>21.8048</v>
      </c>
      <c r="BE155">
        <f t="shared" si="35"/>
        <v>13.7411233024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50.640500000000003</v>
      </c>
      <c r="I156" s="22">
        <v>-3.5522499999999999E-2</v>
      </c>
      <c r="J156" s="22">
        <v>146</v>
      </c>
      <c r="K156" s="22">
        <v>-3.5501100000000001E-2</v>
      </c>
      <c r="L156">
        <f t="shared" si="24"/>
        <v>35.522500000000001</v>
      </c>
      <c r="M156">
        <f t="shared" si="25"/>
        <v>-1.2466692420000001</v>
      </c>
      <c r="N156" s="9"/>
      <c r="O156" s="22">
        <v>0.63522299999999998</v>
      </c>
      <c r="P156" s="22">
        <v>97.5839</v>
      </c>
      <c r="Q156" s="22">
        <v>-2.1063200000000001E-2</v>
      </c>
      <c r="R156" s="22">
        <v>146</v>
      </c>
      <c r="S156" s="22">
        <v>0.63433799999999996</v>
      </c>
      <c r="T156">
        <f t="shared" si="26"/>
        <v>21.063200000000002</v>
      </c>
      <c r="U156">
        <f t="shared" si="27"/>
        <v>13.379829093600001</v>
      </c>
      <c r="X156" s="9"/>
      <c r="Y156" s="22">
        <v>-3.50952E-2</v>
      </c>
      <c r="Z156" s="22">
        <v>127</v>
      </c>
      <c r="AA156" s="22">
        <v>-3.5540799999999997E-2</v>
      </c>
      <c r="AB156" s="22">
        <v>146</v>
      </c>
      <c r="AC156" s="22">
        <v>-3.54492E-2</v>
      </c>
      <c r="AD156">
        <f t="shared" si="28"/>
        <v>35.540799999999997</v>
      </c>
      <c r="AE156">
        <f t="shared" si="29"/>
        <v>-1.2473114841599999</v>
      </c>
      <c r="AF156" s="9"/>
      <c r="AG156" s="22">
        <v>0.63522299999999998</v>
      </c>
      <c r="AH156" s="22">
        <v>150.75299999999999</v>
      </c>
      <c r="AI156" s="22">
        <v>-2.0611600000000001E-2</v>
      </c>
      <c r="AJ156" s="22">
        <v>146</v>
      </c>
      <c r="AK156" s="22">
        <v>0.63439900000000005</v>
      </c>
      <c r="AL156">
        <f t="shared" si="30"/>
        <v>20.611599999999999</v>
      </c>
      <c r="AM156">
        <f t="shared" si="31"/>
        <v>13.0929623868</v>
      </c>
      <c r="AP156" s="9"/>
      <c r="AQ156" s="22">
        <v>-3.50952E-2</v>
      </c>
      <c r="AR156" s="22">
        <v>172.71899999999999</v>
      </c>
      <c r="AS156" s="22">
        <v>-3.5565199999999998E-2</v>
      </c>
      <c r="AT156" s="22">
        <v>146</v>
      </c>
      <c r="AU156" s="22">
        <v>-3.5470599999999998E-2</v>
      </c>
      <c r="AV156">
        <f t="shared" si="32"/>
        <v>35.565199999999997</v>
      </c>
      <c r="AW156">
        <f t="shared" si="33"/>
        <v>-1.24816780704</v>
      </c>
      <c r="AX156" s="9"/>
      <c r="AY156" s="22">
        <v>0.63522299999999998</v>
      </c>
      <c r="AZ156" s="22">
        <v>219.99</v>
      </c>
      <c r="BA156" s="22">
        <v>-2.0349099999999998E-2</v>
      </c>
      <c r="BB156" s="22">
        <v>146</v>
      </c>
      <c r="BC156" s="22">
        <v>0.63436899999999996</v>
      </c>
      <c r="BD156">
        <f t="shared" si="34"/>
        <v>20.3491</v>
      </c>
      <c r="BE156">
        <f t="shared" si="35"/>
        <v>12.926216349299999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50.650599999999997</v>
      </c>
      <c r="I157" s="22">
        <v>-3.55286E-2</v>
      </c>
      <c r="J157" s="22">
        <v>147</v>
      </c>
      <c r="K157" s="22">
        <v>-4.0542599999999998E-2</v>
      </c>
      <c r="L157">
        <f t="shared" si="24"/>
        <v>35.528599999999997</v>
      </c>
      <c r="M157">
        <f t="shared" si="25"/>
        <v>-1.42578403516</v>
      </c>
      <c r="N157" s="9"/>
      <c r="O157" s="22">
        <v>0.64025900000000002</v>
      </c>
      <c r="P157" s="22">
        <v>97.593999999999994</v>
      </c>
      <c r="Q157" s="22">
        <v>-1.95129E-2</v>
      </c>
      <c r="R157" s="22">
        <v>147</v>
      </c>
      <c r="S157" s="22">
        <v>0.639374</v>
      </c>
      <c r="T157">
        <f t="shared" si="26"/>
        <v>19.512899999999998</v>
      </c>
      <c r="U157">
        <f t="shared" si="27"/>
        <v>12.493309841099999</v>
      </c>
      <c r="X157" s="9"/>
      <c r="Y157" s="22">
        <v>-4.0130600000000002E-2</v>
      </c>
      <c r="Z157" s="22">
        <v>127.01</v>
      </c>
      <c r="AA157" s="22">
        <v>-3.5553000000000001E-2</v>
      </c>
      <c r="AB157" s="22">
        <v>147</v>
      </c>
      <c r="AC157" s="22">
        <v>-4.0551799999999999E-2</v>
      </c>
      <c r="AD157">
        <f t="shared" si="28"/>
        <v>35.553000000000004</v>
      </c>
      <c r="AE157">
        <f t="shared" si="29"/>
        <v>-1.4267632218000004</v>
      </c>
      <c r="AF157" s="9"/>
      <c r="AG157" s="22">
        <v>0.64025900000000002</v>
      </c>
      <c r="AH157" s="22">
        <v>150.76300000000001</v>
      </c>
      <c r="AI157" s="22">
        <v>-1.90338E-2</v>
      </c>
      <c r="AJ157" s="22">
        <v>147</v>
      </c>
      <c r="AK157" s="22">
        <v>0.63946499999999995</v>
      </c>
      <c r="AL157">
        <f t="shared" si="30"/>
        <v>19.033799999999999</v>
      </c>
      <c r="AM157">
        <f t="shared" si="31"/>
        <v>12.1865617542</v>
      </c>
      <c r="AP157" s="9"/>
      <c r="AQ157" s="22">
        <v>-4.0130600000000002E-2</v>
      </c>
      <c r="AR157" s="22">
        <v>172.72900000000001</v>
      </c>
      <c r="AS157" s="22">
        <v>-3.5562099999999999E-2</v>
      </c>
      <c r="AT157" s="22">
        <v>147</v>
      </c>
      <c r="AU157" s="22">
        <v>-4.0570099999999998E-2</v>
      </c>
      <c r="AV157">
        <f t="shared" si="32"/>
        <v>35.562100000000001</v>
      </c>
      <c r="AW157">
        <f t="shared" si="33"/>
        <v>-1.4271284102600001</v>
      </c>
      <c r="AX157" s="9"/>
      <c r="AY157" s="22">
        <v>0.64025900000000002</v>
      </c>
      <c r="AZ157" s="22">
        <v>220</v>
      </c>
      <c r="BA157" s="22">
        <v>-1.87469E-2</v>
      </c>
      <c r="BB157" s="22">
        <v>147</v>
      </c>
      <c r="BC157" s="22">
        <v>0.63946499999999995</v>
      </c>
      <c r="BD157">
        <f t="shared" si="34"/>
        <v>18.7469</v>
      </c>
      <c r="BE157">
        <f t="shared" si="35"/>
        <v>12.0028714471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50.660600000000002</v>
      </c>
      <c r="I158" s="22">
        <v>-3.5534700000000002E-2</v>
      </c>
      <c r="J158" s="22">
        <v>148</v>
      </c>
      <c r="K158" s="22">
        <v>-4.5623799999999999E-2</v>
      </c>
      <c r="L158">
        <f t="shared" si="24"/>
        <v>35.534700000000001</v>
      </c>
      <c r="M158">
        <f t="shared" si="25"/>
        <v>-1.6049602601999999</v>
      </c>
      <c r="N158" s="9"/>
      <c r="O158" s="22">
        <v>0.64529400000000003</v>
      </c>
      <c r="P158" s="22">
        <v>97.603999999999999</v>
      </c>
      <c r="Q158" s="22">
        <v>-1.78467E-2</v>
      </c>
      <c r="R158" s="22">
        <v>148</v>
      </c>
      <c r="S158" s="22">
        <v>0.64453099999999997</v>
      </c>
      <c r="T158">
        <f t="shared" si="26"/>
        <v>17.846699999999998</v>
      </c>
      <c r="U158">
        <f t="shared" si="27"/>
        <v>11.5163684298</v>
      </c>
      <c r="X158" s="9"/>
      <c r="Y158" s="22">
        <v>-4.5165999999999998E-2</v>
      </c>
      <c r="Z158" s="22">
        <v>127.02</v>
      </c>
      <c r="AA158" s="22">
        <v>-3.5565199999999998E-2</v>
      </c>
      <c r="AB158" s="22">
        <v>148</v>
      </c>
      <c r="AC158" s="22">
        <v>-4.5608500000000003E-2</v>
      </c>
      <c r="AD158">
        <f t="shared" si="28"/>
        <v>35.565199999999997</v>
      </c>
      <c r="AE158">
        <f t="shared" si="29"/>
        <v>-1.6063378231999998</v>
      </c>
      <c r="AF158" s="9"/>
      <c r="AG158" s="22">
        <v>0.64529400000000003</v>
      </c>
      <c r="AH158" s="22">
        <v>150.773</v>
      </c>
      <c r="AI158" s="22">
        <v>-1.73157E-2</v>
      </c>
      <c r="AJ158" s="22">
        <v>148</v>
      </c>
      <c r="AK158" s="22">
        <v>0.64450099999999999</v>
      </c>
      <c r="AL158">
        <f t="shared" si="30"/>
        <v>17.3157</v>
      </c>
      <c r="AM158">
        <f t="shared" si="31"/>
        <v>11.173717315800001</v>
      </c>
      <c r="AP158" s="9"/>
      <c r="AQ158" s="22">
        <v>-4.5165999999999998E-2</v>
      </c>
      <c r="AR158" s="22">
        <v>172.739</v>
      </c>
      <c r="AS158" s="22">
        <v>-3.5553000000000001E-2</v>
      </c>
      <c r="AT158" s="22">
        <v>148</v>
      </c>
      <c r="AU158" s="22">
        <v>-4.56055E-2</v>
      </c>
      <c r="AV158">
        <f t="shared" si="32"/>
        <v>35.553000000000004</v>
      </c>
      <c r="AW158">
        <f t="shared" si="33"/>
        <v>-1.605786798</v>
      </c>
      <c r="AX158" s="9"/>
      <c r="AY158" s="22">
        <v>0.64529400000000003</v>
      </c>
      <c r="AZ158" s="22">
        <v>220.01</v>
      </c>
      <c r="BA158" s="22">
        <v>-1.7010500000000001E-2</v>
      </c>
      <c r="BB158" s="22">
        <v>148</v>
      </c>
      <c r="BC158" s="22">
        <v>0.64450099999999999</v>
      </c>
      <c r="BD158">
        <f t="shared" si="34"/>
        <v>17.0105</v>
      </c>
      <c r="BE158">
        <f t="shared" si="35"/>
        <v>10.976773587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50.670699999999997</v>
      </c>
      <c r="I159" s="22">
        <v>-3.5531600000000003E-2</v>
      </c>
      <c r="J159" s="22">
        <v>149</v>
      </c>
      <c r="K159" s="22">
        <v>-5.1147499999999999E-2</v>
      </c>
      <c r="L159">
        <f t="shared" si="24"/>
        <v>35.531600000000005</v>
      </c>
      <c r="M159">
        <f t="shared" si="25"/>
        <v>-1.7837360642400002</v>
      </c>
      <c r="N159" s="9"/>
      <c r="O159" s="22">
        <v>0.65032999999999996</v>
      </c>
      <c r="P159" s="22">
        <v>97.614099999999993</v>
      </c>
      <c r="Q159" s="22">
        <v>-1.6030900000000001E-2</v>
      </c>
      <c r="R159" s="22">
        <v>149</v>
      </c>
      <c r="S159" s="22">
        <v>0.64959699999999998</v>
      </c>
      <c r="T159">
        <f t="shared" si="26"/>
        <v>16.030899999999999</v>
      </c>
      <c r="U159">
        <f t="shared" si="27"/>
        <v>10.425375196999999</v>
      </c>
      <c r="X159" s="9"/>
      <c r="Y159" s="22">
        <v>-5.02014E-2</v>
      </c>
      <c r="Z159" s="22">
        <v>127.03</v>
      </c>
      <c r="AA159" s="22">
        <v>-3.5568200000000001E-2</v>
      </c>
      <c r="AB159" s="22">
        <v>149</v>
      </c>
      <c r="AC159" s="22">
        <v>-5.1086399999999997E-2</v>
      </c>
      <c r="AD159">
        <f t="shared" si="28"/>
        <v>35.568200000000004</v>
      </c>
      <c r="AE159">
        <f t="shared" si="29"/>
        <v>-1.7855734354800001</v>
      </c>
      <c r="AF159" s="9"/>
      <c r="AG159" s="22">
        <v>0.65032999999999996</v>
      </c>
      <c r="AH159" s="22">
        <v>150.78299999999999</v>
      </c>
      <c r="AI159" s="22">
        <v>-1.54816E-2</v>
      </c>
      <c r="AJ159" s="22">
        <v>149</v>
      </c>
      <c r="AK159" s="22">
        <v>0.64956700000000001</v>
      </c>
      <c r="AL159">
        <f t="shared" si="30"/>
        <v>15.4816</v>
      </c>
      <c r="AM159">
        <f t="shared" si="31"/>
        <v>10.068148927999999</v>
      </c>
      <c r="AP159" s="9"/>
      <c r="AQ159" s="22">
        <v>-5.02014E-2</v>
      </c>
      <c r="AR159" s="22">
        <v>172.749</v>
      </c>
      <c r="AS159" s="22">
        <v>-3.55438E-2</v>
      </c>
      <c r="AT159" s="22">
        <v>149</v>
      </c>
      <c r="AU159" s="22">
        <v>-5.11169E-2</v>
      </c>
      <c r="AV159">
        <f t="shared" si="32"/>
        <v>35.543799999999997</v>
      </c>
      <c r="AW159">
        <f t="shared" si="33"/>
        <v>-1.7843485213199999</v>
      </c>
      <c r="AX159" s="9"/>
      <c r="AY159" s="22">
        <v>0.65032999999999996</v>
      </c>
      <c r="AZ159" s="22">
        <v>220.02</v>
      </c>
      <c r="BA159" s="22">
        <v>-1.5124500000000001E-2</v>
      </c>
      <c r="BB159" s="22">
        <v>149</v>
      </c>
      <c r="BC159" s="22">
        <v>0.649536</v>
      </c>
      <c r="BD159">
        <f t="shared" si="34"/>
        <v>15.124500000000001</v>
      </c>
      <c r="BE159">
        <f t="shared" si="35"/>
        <v>9.8359160850000009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50.680799999999998</v>
      </c>
      <c r="I160" s="22">
        <v>-3.5525500000000002E-2</v>
      </c>
      <c r="J160" s="22">
        <v>150</v>
      </c>
      <c r="K160" s="22">
        <v>-5.6182900000000001E-2</v>
      </c>
      <c r="L160">
        <f t="shared" si="24"/>
        <v>35.525500000000001</v>
      </c>
      <c r="M160">
        <f t="shared" si="25"/>
        <v>-1.9623149384</v>
      </c>
      <c r="N160" s="9"/>
      <c r="O160" s="22">
        <v>0.65536499999999998</v>
      </c>
      <c r="P160" s="22">
        <v>97.624200000000002</v>
      </c>
      <c r="Q160" s="22">
        <v>-1.40778E-2</v>
      </c>
      <c r="R160" s="22">
        <v>150</v>
      </c>
      <c r="S160" s="22">
        <v>0.65466299999999999</v>
      </c>
      <c r="T160">
        <f t="shared" si="26"/>
        <v>14.0778</v>
      </c>
      <c r="U160">
        <f t="shared" si="27"/>
        <v>9.2260973970000002</v>
      </c>
      <c r="X160" s="9"/>
      <c r="Y160" s="22">
        <v>-5.5236800000000003E-2</v>
      </c>
      <c r="Z160" s="22">
        <v>127.04</v>
      </c>
      <c r="AA160" s="22">
        <v>-3.5546899999999999E-2</v>
      </c>
      <c r="AB160" s="22">
        <v>150</v>
      </c>
      <c r="AC160" s="22">
        <v>-5.6152300000000002E-2</v>
      </c>
      <c r="AD160">
        <f t="shared" si="28"/>
        <v>35.546900000000001</v>
      </c>
      <c r="AE160">
        <f t="shared" si="29"/>
        <v>-1.9634970059200001</v>
      </c>
      <c r="AF160" s="9"/>
      <c r="AG160" s="22">
        <v>0.65536499999999998</v>
      </c>
      <c r="AH160" s="22">
        <v>150.79300000000001</v>
      </c>
      <c r="AI160" s="22">
        <v>-1.3467399999999999E-2</v>
      </c>
      <c r="AJ160" s="22">
        <v>150</v>
      </c>
      <c r="AK160" s="22">
        <v>0.654694</v>
      </c>
      <c r="AL160">
        <f t="shared" si="30"/>
        <v>13.4674</v>
      </c>
      <c r="AM160">
        <f t="shared" si="31"/>
        <v>8.8260626010000003</v>
      </c>
      <c r="AP160" s="9"/>
      <c r="AQ160" s="22">
        <v>-5.5236800000000003E-2</v>
      </c>
      <c r="AR160" s="22">
        <v>172.75899999999999</v>
      </c>
      <c r="AS160" s="22">
        <v>-3.5534700000000002E-2</v>
      </c>
      <c r="AT160" s="22">
        <v>150</v>
      </c>
      <c r="AU160" s="22">
        <v>-5.6213399999999997E-2</v>
      </c>
      <c r="AV160">
        <f t="shared" si="32"/>
        <v>35.534700000000001</v>
      </c>
      <c r="AW160">
        <f t="shared" si="33"/>
        <v>-1.9628231169600001</v>
      </c>
      <c r="AX160" s="9"/>
      <c r="AY160" s="22">
        <v>0.65536499999999998</v>
      </c>
      <c r="AZ160" s="22">
        <v>220.03100000000001</v>
      </c>
      <c r="BA160" s="22">
        <v>-1.31042E-2</v>
      </c>
      <c r="BB160" s="22">
        <v>150</v>
      </c>
      <c r="BC160" s="22">
        <v>0.65466299999999999</v>
      </c>
      <c r="BD160">
        <f t="shared" si="34"/>
        <v>13.104200000000001</v>
      </c>
      <c r="BE160">
        <f t="shared" si="35"/>
        <v>8.5880340329999996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50.690899999999999</v>
      </c>
      <c r="I161" s="22">
        <v>-3.5516399999999997E-2</v>
      </c>
      <c r="J161" s="22">
        <v>151</v>
      </c>
      <c r="K161" s="22">
        <v>-6.1187699999999998E-2</v>
      </c>
      <c r="L161">
        <f t="shared" si="24"/>
        <v>35.516399999999997</v>
      </c>
      <c r="M161">
        <f t="shared" si="25"/>
        <v>-2.1406515640799997</v>
      </c>
      <c r="N161" s="9"/>
      <c r="O161" s="22">
        <v>0.66039999999999999</v>
      </c>
      <c r="P161" s="22">
        <v>97.634200000000007</v>
      </c>
      <c r="Q161" s="22">
        <v>-1.19598E-2</v>
      </c>
      <c r="R161" s="22">
        <v>151</v>
      </c>
      <c r="S161" s="22">
        <v>0.65972900000000001</v>
      </c>
      <c r="T161">
        <f t="shared" si="26"/>
        <v>11.9598</v>
      </c>
      <c r="U161">
        <f t="shared" si="27"/>
        <v>7.8982519199999999</v>
      </c>
      <c r="X161" s="9"/>
      <c r="Y161" s="22">
        <v>-6.0272199999999998E-2</v>
      </c>
      <c r="Z161" s="22">
        <v>127.05</v>
      </c>
      <c r="AA161" s="22">
        <v>-3.5562099999999999E-2</v>
      </c>
      <c r="AB161" s="22">
        <v>151</v>
      </c>
      <c r="AC161" s="22">
        <v>-6.1187699999999998E-2</v>
      </c>
      <c r="AD161">
        <f t="shared" si="28"/>
        <v>35.562100000000001</v>
      </c>
      <c r="AE161">
        <f t="shared" si="29"/>
        <v>-2.14340600362</v>
      </c>
      <c r="AF161" s="9"/>
      <c r="AG161" s="22">
        <v>0.66039999999999999</v>
      </c>
      <c r="AH161" s="22">
        <v>150.803</v>
      </c>
      <c r="AI161" s="22">
        <v>-1.13098E-2</v>
      </c>
      <c r="AJ161" s="22">
        <v>151</v>
      </c>
      <c r="AK161" s="22">
        <v>0.65978999999999999</v>
      </c>
      <c r="AL161">
        <f t="shared" si="30"/>
        <v>11.309799999999999</v>
      </c>
      <c r="AM161">
        <f t="shared" si="31"/>
        <v>7.4689919199999997</v>
      </c>
      <c r="AP161" s="9"/>
      <c r="AQ161" s="22">
        <v>-6.0272199999999998E-2</v>
      </c>
      <c r="AR161" s="22">
        <v>172.76900000000001</v>
      </c>
      <c r="AS161" s="22">
        <v>-3.5534700000000002E-2</v>
      </c>
      <c r="AT161" s="22">
        <v>151</v>
      </c>
      <c r="AU161" s="22">
        <v>-6.1248799999999999E-2</v>
      </c>
      <c r="AV161">
        <f t="shared" si="32"/>
        <v>35.534700000000001</v>
      </c>
      <c r="AW161">
        <f t="shared" si="33"/>
        <v>-2.14175454534</v>
      </c>
      <c r="AX161" s="9"/>
      <c r="AY161" s="22">
        <v>0.66039999999999999</v>
      </c>
      <c r="AZ161" s="22">
        <v>220.041</v>
      </c>
      <c r="BA161" s="22">
        <v>-1.09283E-2</v>
      </c>
      <c r="BB161" s="22">
        <v>151</v>
      </c>
      <c r="BC161" s="22">
        <v>0.65972900000000001</v>
      </c>
      <c r="BD161">
        <f t="shared" si="34"/>
        <v>10.9283</v>
      </c>
      <c r="BE161">
        <f t="shared" si="35"/>
        <v>7.2170493200000001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50.700899999999997</v>
      </c>
      <c r="I162" s="22">
        <v>-3.5522499999999999E-2</v>
      </c>
      <c r="J162" s="22">
        <v>152</v>
      </c>
      <c r="K162" s="22">
        <v>-6.6162100000000001E-2</v>
      </c>
      <c r="L162">
        <f t="shared" si="24"/>
        <v>35.522500000000001</v>
      </c>
      <c r="M162">
        <f t="shared" si="25"/>
        <v>-2.3198892209999999</v>
      </c>
      <c r="N162" s="9"/>
      <c r="O162" s="22">
        <v>0.66543600000000003</v>
      </c>
      <c r="P162" s="22">
        <v>97.644300000000001</v>
      </c>
      <c r="Q162" s="22">
        <v>-9.6984900000000006E-3</v>
      </c>
      <c r="R162" s="22">
        <v>152</v>
      </c>
      <c r="S162" s="22">
        <v>0.66473400000000005</v>
      </c>
      <c r="T162">
        <f t="shared" si="26"/>
        <v>9.6984900000000014</v>
      </c>
      <c r="U162">
        <f t="shared" si="27"/>
        <v>6.4537243916400016</v>
      </c>
      <c r="X162" s="9"/>
      <c r="Y162" s="22">
        <v>-6.5307599999999993E-2</v>
      </c>
      <c r="Z162" s="22">
        <v>127.06</v>
      </c>
      <c r="AA162" s="22">
        <v>-3.5562099999999999E-2</v>
      </c>
      <c r="AB162" s="22">
        <v>152</v>
      </c>
      <c r="AC162" s="22">
        <v>-6.6284200000000001E-2</v>
      </c>
      <c r="AD162">
        <f t="shared" si="28"/>
        <v>35.562100000000001</v>
      </c>
      <c r="AE162">
        <f t="shared" si="29"/>
        <v>-2.3224754019599998</v>
      </c>
      <c r="AF162" s="9"/>
      <c r="AG162" s="22">
        <v>0.66543600000000003</v>
      </c>
      <c r="AH162" s="22">
        <v>150.81299999999999</v>
      </c>
      <c r="AI162" s="22">
        <v>-8.9752200000000008E-3</v>
      </c>
      <c r="AJ162" s="22">
        <v>152</v>
      </c>
      <c r="AK162" s="22">
        <v>0.66473400000000005</v>
      </c>
      <c r="AL162">
        <f t="shared" si="30"/>
        <v>8.9752200000000002</v>
      </c>
      <c r="AM162">
        <f t="shared" si="31"/>
        <v>5.97243449592</v>
      </c>
      <c r="AP162" s="9"/>
      <c r="AQ162" s="22">
        <v>-6.5307599999999993E-2</v>
      </c>
      <c r="AR162" s="22">
        <v>172.779</v>
      </c>
      <c r="AS162" s="22">
        <v>-3.5531600000000003E-2</v>
      </c>
      <c r="AT162" s="22">
        <v>152</v>
      </c>
      <c r="AU162" s="22">
        <v>-6.6223099999999993E-2</v>
      </c>
      <c r="AV162">
        <f t="shared" si="32"/>
        <v>35.531600000000005</v>
      </c>
      <c r="AW162">
        <f t="shared" si="33"/>
        <v>-2.3204835201600003</v>
      </c>
      <c r="AX162" s="9"/>
      <c r="AY162" s="22">
        <v>0.66543600000000003</v>
      </c>
      <c r="AZ162" s="22">
        <v>220.05099999999999</v>
      </c>
      <c r="BA162" s="22">
        <v>-8.5906999999999997E-3</v>
      </c>
      <c r="BB162" s="22">
        <v>152</v>
      </c>
      <c r="BC162" s="22">
        <v>0.664825</v>
      </c>
      <c r="BD162">
        <f t="shared" si="34"/>
        <v>8.5907</v>
      </c>
      <c r="BE162">
        <f t="shared" si="35"/>
        <v>5.7165610452000006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50.710999999999999</v>
      </c>
      <c r="I163" s="22">
        <v>-3.55194E-2</v>
      </c>
      <c r="J163" s="22">
        <v>153</v>
      </c>
      <c r="K163" s="22">
        <v>-7.1258500000000002E-2</v>
      </c>
      <c r="L163">
        <f t="shared" si="24"/>
        <v>35.519399999999997</v>
      </c>
      <c r="M163">
        <f t="shared" si="25"/>
        <v>-2.4985411541999998</v>
      </c>
      <c r="N163" s="9"/>
      <c r="O163" s="22">
        <v>0.67047100000000004</v>
      </c>
      <c r="P163" s="22">
        <v>97.654399999999995</v>
      </c>
      <c r="Q163" s="22">
        <v>-7.25708E-3</v>
      </c>
      <c r="R163" s="22">
        <v>153</v>
      </c>
      <c r="S163" s="22">
        <v>0.66983000000000004</v>
      </c>
      <c r="T163">
        <f t="shared" si="26"/>
        <v>7.2570800000000002</v>
      </c>
      <c r="U163">
        <f t="shared" si="27"/>
        <v>4.86566168468</v>
      </c>
      <c r="X163" s="9"/>
      <c r="Y163" s="22">
        <v>-7.0343000000000003E-2</v>
      </c>
      <c r="Z163" s="22">
        <v>127.07</v>
      </c>
      <c r="AA163" s="22">
        <v>-3.5555999999999997E-2</v>
      </c>
      <c r="AB163" s="22">
        <v>153</v>
      </c>
      <c r="AC163" s="22">
        <v>-7.1289099999999994E-2</v>
      </c>
      <c r="AD163">
        <f t="shared" si="28"/>
        <v>35.555999999999997</v>
      </c>
      <c r="AE163">
        <f t="shared" si="29"/>
        <v>-2.5011157079999999</v>
      </c>
      <c r="AF163" s="9"/>
      <c r="AG163" s="22">
        <v>0.67047100000000004</v>
      </c>
      <c r="AH163" s="22">
        <v>150.82300000000001</v>
      </c>
      <c r="AI163" s="22">
        <v>-6.5124500000000004E-3</v>
      </c>
      <c r="AJ163" s="22">
        <v>153</v>
      </c>
      <c r="AK163" s="22">
        <v>0.66979999999999995</v>
      </c>
      <c r="AL163">
        <f t="shared" si="30"/>
        <v>6.5124500000000003</v>
      </c>
      <c r="AM163">
        <f t="shared" si="31"/>
        <v>4.3664088639500003</v>
      </c>
      <c r="AP163" s="9"/>
      <c r="AQ163" s="22">
        <v>-7.0343000000000003E-2</v>
      </c>
      <c r="AR163" s="22">
        <v>172.78899999999999</v>
      </c>
      <c r="AS163" s="22">
        <v>-3.5534700000000002E-2</v>
      </c>
      <c r="AT163" s="22">
        <v>153</v>
      </c>
      <c r="AU163" s="22">
        <v>-7.1258500000000002E-2</v>
      </c>
      <c r="AV163">
        <f t="shared" si="32"/>
        <v>35.534700000000001</v>
      </c>
      <c r="AW163">
        <f t="shared" si="33"/>
        <v>-2.4996174021000002</v>
      </c>
      <c r="AX163" s="9"/>
      <c r="AY163" s="22">
        <v>0.67047100000000004</v>
      </c>
      <c r="AZ163" s="22">
        <v>220.06100000000001</v>
      </c>
      <c r="BA163" s="22">
        <v>-6.0943600000000001E-3</v>
      </c>
      <c r="BB163" s="22">
        <v>153</v>
      </c>
      <c r="BC163" s="22">
        <v>0.66983000000000004</v>
      </c>
      <c r="BD163">
        <f t="shared" si="34"/>
        <v>6.09436</v>
      </c>
      <c r="BE163">
        <f t="shared" si="35"/>
        <v>4.0860916435600005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50.7211</v>
      </c>
      <c r="I164" s="22">
        <v>-3.5522499999999999E-2</v>
      </c>
      <c r="J164" s="22">
        <v>154</v>
      </c>
      <c r="K164" s="22">
        <v>-7.6263399999999995E-2</v>
      </c>
      <c r="L164">
        <f t="shared" si="24"/>
        <v>35.522500000000001</v>
      </c>
      <c r="M164">
        <f t="shared" si="25"/>
        <v>-2.677629214</v>
      </c>
      <c r="N164" s="9"/>
      <c r="O164" s="22">
        <v>0.67550699999999997</v>
      </c>
      <c r="P164" s="22">
        <v>97.664500000000004</v>
      </c>
      <c r="Q164" s="22">
        <v>-4.6517900000000003E-3</v>
      </c>
      <c r="R164" s="22">
        <v>154</v>
      </c>
      <c r="S164" s="22">
        <v>0.67489600000000005</v>
      </c>
      <c r="T164">
        <f t="shared" si="26"/>
        <v>4.6517900000000001</v>
      </c>
      <c r="U164">
        <f t="shared" si="27"/>
        <v>3.14231670753</v>
      </c>
      <c r="X164" s="9"/>
      <c r="Y164" s="22">
        <v>-7.5378399999999998E-2</v>
      </c>
      <c r="Z164" s="22">
        <v>127.081</v>
      </c>
      <c r="AA164" s="22">
        <v>-3.5565199999999998E-2</v>
      </c>
      <c r="AB164" s="22">
        <v>154</v>
      </c>
      <c r="AC164" s="22">
        <v>-7.6355000000000006E-2</v>
      </c>
      <c r="AD164">
        <f t="shared" si="28"/>
        <v>35.565199999999997</v>
      </c>
      <c r="AE164">
        <f t="shared" si="29"/>
        <v>-2.6808478716799997</v>
      </c>
      <c r="AF164" s="9"/>
      <c r="AG164" s="22">
        <v>0.67550699999999997</v>
      </c>
      <c r="AH164" s="22">
        <v>150.833</v>
      </c>
      <c r="AI164" s="22">
        <v>-3.8458300000000002E-3</v>
      </c>
      <c r="AJ164" s="22">
        <v>154</v>
      </c>
      <c r="AK164" s="22">
        <v>0.67492700000000005</v>
      </c>
      <c r="AL164">
        <f t="shared" si="30"/>
        <v>3.8458300000000003</v>
      </c>
      <c r="AM164">
        <f t="shared" si="31"/>
        <v>2.5978850858100002</v>
      </c>
      <c r="AP164" s="9"/>
      <c r="AQ164" s="22">
        <v>-7.5378399999999998E-2</v>
      </c>
      <c r="AR164" s="22">
        <v>172.79900000000001</v>
      </c>
      <c r="AS164" s="22">
        <v>-3.5555999999999997E-2</v>
      </c>
      <c r="AT164" s="22">
        <v>154</v>
      </c>
      <c r="AU164" s="22">
        <v>-7.6232900000000006E-2</v>
      </c>
      <c r="AV164">
        <f t="shared" si="32"/>
        <v>35.555999999999997</v>
      </c>
      <c r="AW164">
        <f t="shared" si="33"/>
        <v>-2.6801543903999998</v>
      </c>
      <c r="AX164" s="9"/>
      <c r="AY164" s="22">
        <v>0.67550699999999997</v>
      </c>
      <c r="AZ164" s="22">
        <v>220.071</v>
      </c>
      <c r="BA164" s="22">
        <v>-3.4201000000000001E-3</v>
      </c>
      <c r="BB164" s="22">
        <v>154</v>
      </c>
      <c r="BC164" s="22">
        <v>0.67498800000000003</v>
      </c>
      <c r="BD164">
        <f t="shared" si="34"/>
        <v>3.4201000000000001</v>
      </c>
      <c r="BE164">
        <f t="shared" si="35"/>
        <v>2.3103014907000001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50.731099999999998</v>
      </c>
      <c r="I165" s="22">
        <v>-3.55194E-2</v>
      </c>
      <c r="J165" s="22">
        <v>155</v>
      </c>
      <c r="K165" s="22">
        <v>-8.1359899999999999E-2</v>
      </c>
      <c r="L165">
        <f t="shared" si="24"/>
        <v>35.519399999999997</v>
      </c>
      <c r="M165">
        <f t="shared" si="25"/>
        <v>-2.8562499277199995</v>
      </c>
      <c r="N165" s="9"/>
      <c r="O165" s="22">
        <v>0.68054199999999998</v>
      </c>
      <c r="P165" s="22">
        <v>97.674499999999995</v>
      </c>
      <c r="Q165" s="22">
        <v>-1.8530300000000001E-3</v>
      </c>
      <c r="R165" s="22">
        <v>155</v>
      </c>
      <c r="S165" s="22">
        <v>0.67996199999999996</v>
      </c>
      <c r="T165">
        <f t="shared" si="26"/>
        <v>1.8530300000000002</v>
      </c>
      <c r="U165">
        <f t="shared" si="27"/>
        <v>1.2610647422600001</v>
      </c>
      <c r="X165" s="9"/>
      <c r="Y165" s="22">
        <v>-8.0413799999999994E-2</v>
      </c>
      <c r="Z165" s="22">
        <v>127.09099999999999</v>
      </c>
      <c r="AA165" s="22">
        <v>-3.5574300000000003E-2</v>
      </c>
      <c r="AB165" s="22">
        <v>155</v>
      </c>
      <c r="AC165" s="22">
        <v>-8.1390400000000002E-2</v>
      </c>
      <c r="AD165">
        <f t="shared" si="28"/>
        <v>35.574300000000001</v>
      </c>
      <c r="AE165">
        <f t="shared" si="29"/>
        <v>-2.86066464534</v>
      </c>
      <c r="AF165" s="9"/>
      <c r="AG165" s="22">
        <v>0.68054199999999998</v>
      </c>
      <c r="AH165" s="22">
        <v>150.84399999999999</v>
      </c>
      <c r="AI165" s="22">
        <v>-1.0257E-3</v>
      </c>
      <c r="AJ165" s="22">
        <v>155</v>
      </c>
      <c r="AK165" s="22">
        <v>0.68002300000000004</v>
      </c>
      <c r="AL165">
        <f t="shared" si="30"/>
        <v>1.0257000000000001</v>
      </c>
      <c r="AM165">
        <f t="shared" si="31"/>
        <v>0.69803192940000003</v>
      </c>
      <c r="AP165" s="9"/>
      <c r="AQ165" s="22">
        <v>-8.0413799999999994E-2</v>
      </c>
      <c r="AR165" s="22">
        <v>172.809</v>
      </c>
      <c r="AS165" s="22">
        <v>-3.5559100000000003E-2</v>
      </c>
      <c r="AT165" s="22">
        <v>155</v>
      </c>
      <c r="AU165" s="22">
        <v>-8.1329299999999993E-2</v>
      </c>
      <c r="AV165">
        <f t="shared" si="32"/>
        <v>35.559100000000001</v>
      </c>
      <c r="AW165">
        <f t="shared" si="33"/>
        <v>-2.8594423555799997</v>
      </c>
      <c r="AX165" s="9"/>
      <c r="AY165" s="22">
        <v>0.68054199999999998</v>
      </c>
      <c r="AZ165" s="22">
        <v>220.08099999999999</v>
      </c>
      <c r="BA165" s="22">
        <v>-5.5572499999999997E-4</v>
      </c>
      <c r="BB165" s="22">
        <v>155</v>
      </c>
      <c r="BC165" s="22">
        <v>0.68002300000000004</v>
      </c>
      <c r="BD165">
        <f t="shared" si="34"/>
        <v>0.55572500000000002</v>
      </c>
      <c r="BE165">
        <f t="shared" si="35"/>
        <v>0.37819420295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50.741199999999999</v>
      </c>
      <c r="I166" s="22">
        <v>-3.5516399999999997E-2</v>
      </c>
      <c r="J166" s="22">
        <v>156</v>
      </c>
      <c r="K166" s="22">
        <v>-8.63342E-2</v>
      </c>
      <c r="L166">
        <f t="shared" si="24"/>
        <v>35.516399999999997</v>
      </c>
      <c r="M166">
        <f t="shared" si="25"/>
        <v>-3.0348479668799997</v>
      </c>
      <c r="N166" s="9"/>
      <c r="O166" s="22">
        <v>0.68557699999999999</v>
      </c>
      <c r="P166" s="22">
        <v>97.684600000000003</v>
      </c>
      <c r="Q166" s="22">
        <v>1.0955800000000001E-3</v>
      </c>
      <c r="R166" s="22">
        <v>156</v>
      </c>
      <c r="S166" s="22">
        <v>0.68508899999999995</v>
      </c>
      <c r="T166">
        <f t="shared" si="26"/>
        <v>-1.09558</v>
      </c>
      <c r="U166">
        <f t="shared" si="27"/>
        <v>-0.75110444966000001</v>
      </c>
      <c r="X166" s="9"/>
      <c r="Y166" s="22">
        <v>-8.5449200000000003E-2</v>
      </c>
      <c r="Z166" s="22">
        <v>127.101</v>
      </c>
      <c r="AA166" s="22">
        <v>-3.55865E-2</v>
      </c>
      <c r="AB166" s="22">
        <v>156</v>
      </c>
      <c r="AC166" s="22">
        <v>-8.6395299999999994E-2</v>
      </c>
      <c r="AD166">
        <f t="shared" si="28"/>
        <v>35.586500000000001</v>
      </c>
      <c r="AE166">
        <f t="shared" si="29"/>
        <v>-3.0408379558000003</v>
      </c>
      <c r="AF166" s="9"/>
      <c r="AG166" s="22">
        <v>0.68557699999999999</v>
      </c>
      <c r="AH166" s="22">
        <v>150.85400000000001</v>
      </c>
      <c r="AI166" s="22">
        <v>1.9952400000000001E-3</v>
      </c>
      <c r="AJ166" s="22">
        <v>156</v>
      </c>
      <c r="AK166" s="22">
        <v>0.68511999999999995</v>
      </c>
      <c r="AL166">
        <f t="shared" si="30"/>
        <v>-1.9952400000000001</v>
      </c>
      <c r="AM166">
        <f t="shared" si="31"/>
        <v>-1.3678906534800002</v>
      </c>
      <c r="AP166" s="9"/>
      <c r="AQ166" s="22">
        <v>-8.5449200000000003E-2</v>
      </c>
      <c r="AR166" s="22">
        <v>172.82</v>
      </c>
      <c r="AS166" s="22">
        <v>-3.5555999999999997E-2</v>
      </c>
      <c r="AT166" s="22">
        <v>156</v>
      </c>
      <c r="AU166" s="22">
        <v>-8.64563E-2</v>
      </c>
      <c r="AV166">
        <f t="shared" si="32"/>
        <v>35.555999999999997</v>
      </c>
      <c r="AW166">
        <f t="shared" si="33"/>
        <v>-3.0382317552</v>
      </c>
      <c r="AX166" s="9"/>
      <c r="AY166" s="22">
        <v>0.68557699999999999</v>
      </c>
      <c r="AZ166" s="22">
        <v>220.09100000000001</v>
      </c>
      <c r="BA166" s="22">
        <v>2.4737499999999998E-3</v>
      </c>
      <c r="BB166" s="22">
        <v>156</v>
      </c>
      <c r="BC166" s="22">
        <v>0.68511999999999995</v>
      </c>
      <c r="BD166">
        <f t="shared" si="34"/>
        <v>-2.4737499999999999</v>
      </c>
      <c r="BE166">
        <f t="shared" si="35"/>
        <v>-1.6959461037499999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50.751300000000001</v>
      </c>
      <c r="I167" s="22">
        <v>-3.5540799999999997E-2</v>
      </c>
      <c r="J167" s="22">
        <v>157</v>
      </c>
      <c r="K167" s="22">
        <v>-9.1430700000000004E-2</v>
      </c>
      <c r="L167">
        <f t="shared" si="24"/>
        <v>35.540799999999997</v>
      </c>
      <c r="M167">
        <f t="shared" si="25"/>
        <v>-3.2158950716799999</v>
      </c>
      <c r="N167" s="9"/>
      <c r="O167" s="22">
        <v>0.69061300000000003</v>
      </c>
      <c r="P167" s="22">
        <v>97.694699999999997</v>
      </c>
      <c r="Q167" s="22">
        <v>4.25385E-3</v>
      </c>
      <c r="R167" s="22">
        <v>157</v>
      </c>
      <c r="S167" s="22">
        <v>0.69012499999999999</v>
      </c>
      <c r="T167">
        <f t="shared" si="26"/>
        <v>-4.2538499999999999</v>
      </c>
      <c r="U167">
        <f t="shared" si="27"/>
        <v>-2.9377641100500003</v>
      </c>
      <c r="X167" s="9"/>
      <c r="Y167" s="22">
        <v>-9.0484599999999998E-2</v>
      </c>
      <c r="Z167" s="22">
        <v>127.111</v>
      </c>
      <c r="AA167" s="22">
        <v>-3.55865E-2</v>
      </c>
      <c r="AB167" s="22">
        <v>157</v>
      </c>
      <c r="AC167" s="22">
        <v>-9.1461200000000006E-2</v>
      </c>
      <c r="AD167">
        <f t="shared" si="28"/>
        <v>35.586500000000001</v>
      </c>
      <c r="AE167">
        <f t="shared" si="29"/>
        <v>-3.2200302179000002</v>
      </c>
      <c r="AF167" s="9"/>
      <c r="AG167" s="22">
        <v>0.69061300000000003</v>
      </c>
      <c r="AH167" s="22">
        <v>150.864</v>
      </c>
      <c r="AI167" s="22">
        <v>5.1727300000000004E-3</v>
      </c>
      <c r="AJ167" s="22">
        <v>157</v>
      </c>
      <c r="AK167" s="22">
        <v>0.69015499999999996</v>
      </c>
      <c r="AL167">
        <f t="shared" si="30"/>
        <v>-5.1727300000000005</v>
      </c>
      <c r="AM167">
        <f t="shared" si="31"/>
        <v>-3.5723545834900006</v>
      </c>
      <c r="AP167" s="9"/>
      <c r="AQ167" s="22">
        <v>-9.0484599999999998E-2</v>
      </c>
      <c r="AR167" s="22">
        <v>172.83</v>
      </c>
      <c r="AS167" s="22">
        <v>-3.5568200000000001E-2</v>
      </c>
      <c r="AT167" s="22">
        <v>157</v>
      </c>
      <c r="AU167" s="22">
        <v>-9.1400099999999998E-2</v>
      </c>
      <c r="AV167">
        <f t="shared" si="32"/>
        <v>35.568200000000004</v>
      </c>
      <c r="AW167">
        <f t="shared" si="33"/>
        <v>-3.2183743497200004</v>
      </c>
      <c r="AX167" s="9"/>
      <c r="AY167" s="22">
        <v>0.69061300000000003</v>
      </c>
      <c r="AZ167" s="22">
        <v>220.101</v>
      </c>
      <c r="BA167" s="22">
        <v>5.6854200000000001E-3</v>
      </c>
      <c r="BB167" s="22">
        <v>157</v>
      </c>
      <c r="BC167" s="22">
        <v>0.69024700000000005</v>
      </c>
      <c r="BD167">
        <f t="shared" si="34"/>
        <v>-5.6854199999999997</v>
      </c>
      <c r="BE167">
        <f t="shared" si="35"/>
        <v>-3.9264249624600001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50.761400000000002</v>
      </c>
      <c r="I168" s="22">
        <v>-3.55286E-2</v>
      </c>
      <c r="J168" s="22">
        <v>158</v>
      </c>
      <c r="K168" s="22">
        <v>-9.6435499999999993E-2</v>
      </c>
      <c r="L168">
        <f t="shared" si="24"/>
        <v>35.528599999999997</v>
      </c>
      <c r="M168">
        <f t="shared" si="25"/>
        <v>-3.3936918719999993</v>
      </c>
      <c r="N168" s="9"/>
      <c r="O168" s="22">
        <v>0.69564800000000004</v>
      </c>
      <c r="P168" s="22">
        <v>97.704700000000003</v>
      </c>
      <c r="Q168" s="22">
        <v>7.5592000000000003E-3</v>
      </c>
      <c r="R168" s="22">
        <v>158</v>
      </c>
      <c r="S168" s="22">
        <v>0.69528199999999996</v>
      </c>
      <c r="T168">
        <f t="shared" si="26"/>
        <v>-7.5592000000000006</v>
      </c>
      <c r="U168">
        <f t="shared" si="27"/>
        <v>-5.2585423616000009</v>
      </c>
      <c r="X168" s="9"/>
      <c r="Y168" s="22">
        <v>-9.5519999999999994E-2</v>
      </c>
      <c r="Z168" s="22">
        <v>127.121</v>
      </c>
      <c r="AA168" s="22">
        <v>-3.55988E-2</v>
      </c>
      <c r="AB168" s="22">
        <v>158</v>
      </c>
      <c r="AC168" s="22">
        <v>-9.6466099999999999E-2</v>
      </c>
      <c r="AD168">
        <f t="shared" si="28"/>
        <v>35.598799999999997</v>
      </c>
      <c r="AE168">
        <f t="shared" si="29"/>
        <v>-3.4003973759999995</v>
      </c>
      <c r="AF168" s="9"/>
      <c r="AG168" s="22">
        <v>0.69564800000000004</v>
      </c>
      <c r="AH168" s="22">
        <v>150.874</v>
      </c>
      <c r="AI168" s="22">
        <v>8.5601800000000006E-3</v>
      </c>
      <c r="AJ168" s="22">
        <v>158</v>
      </c>
      <c r="AK168" s="22">
        <v>0.69528199999999996</v>
      </c>
      <c r="AL168">
        <f t="shared" si="30"/>
        <v>-8.5601800000000008</v>
      </c>
      <c r="AM168">
        <f t="shared" si="31"/>
        <v>-5.9548720966400008</v>
      </c>
      <c r="AP168" s="9"/>
      <c r="AQ168" s="22">
        <v>-9.5519999999999994E-2</v>
      </c>
      <c r="AR168" s="22">
        <v>172.84</v>
      </c>
      <c r="AS168" s="22">
        <v>-3.5574300000000003E-2</v>
      </c>
      <c r="AT168" s="22">
        <v>158</v>
      </c>
      <c r="AU168" s="22">
        <v>-9.6496600000000002E-2</v>
      </c>
      <c r="AV168">
        <f t="shared" si="32"/>
        <v>35.574300000000001</v>
      </c>
      <c r="AW168">
        <f t="shared" si="33"/>
        <v>-3.3980571359999998</v>
      </c>
      <c r="AX168" s="9"/>
      <c r="AY168" s="22">
        <v>0.69564800000000004</v>
      </c>
      <c r="AZ168" s="22">
        <v>220.11099999999999</v>
      </c>
      <c r="BA168" s="22">
        <v>9.06677E-3</v>
      </c>
      <c r="BB168" s="22">
        <v>158</v>
      </c>
      <c r="BC168" s="22">
        <v>0.69534300000000004</v>
      </c>
      <c r="BD168">
        <f t="shared" si="34"/>
        <v>-9.06677</v>
      </c>
      <c r="BE168">
        <f t="shared" si="35"/>
        <v>-6.3072804169600003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50.7714</v>
      </c>
      <c r="I169" s="22">
        <v>-3.5525500000000002E-2</v>
      </c>
      <c r="J169" s="22">
        <v>159</v>
      </c>
      <c r="K169" s="22">
        <v>-0.10150099999999999</v>
      </c>
      <c r="L169">
        <f t="shared" si="24"/>
        <v>35.525500000000001</v>
      </c>
      <c r="M169">
        <f t="shared" si="25"/>
        <v>-3.5722666525000002</v>
      </c>
      <c r="N169" s="9"/>
      <c r="O169" s="22">
        <v>0.70068399999999997</v>
      </c>
      <c r="P169" s="22">
        <v>97.714799999999997</v>
      </c>
      <c r="Q169" s="22">
        <v>1.10901E-2</v>
      </c>
      <c r="R169" s="22">
        <v>159</v>
      </c>
      <c r="S169" s="22">
        <v>0.70037799999999995</v>
      </c>
      <c r="T169">
        <f t="shared" si="26"/>
        <v>-11.0901</v>
      </c>
      <c r="U169">
        <f t="shared" si="27"/>
        <v>-7.7706556283999992</v>
      </c>
      <c r="X169" s="9"/>
      <c r="Y169" s="22">
        <v>-0.10055500000000001</v>
      </c>
      <c r="Z169" s="22">
        <v>127.131</v>
      </c>
      <c r="AA169" s="22">
        <v>-3.5583499999999997E-2</v>
      </c>
      <c r="AB169" s="22">
        <v>159</v>
      </c>
      <c r="AC169" s="22">
        <v>-0.101532</v>
      </c>
      <c r="AD169">
        <f t="shared" si="28"/>
        <v>35.583499999999994</v>
      </c>
      <c r="AE169">
        <f t="shared" si="29"/>
        <v>-3.5780988424999998</v>
      </c>
      <c r="AF169" s="9"/>
      <c r="AG169" s="22">
        <v>0.70068399999999997</v>
      </c>
      <c r="AH169" s="22">
        <v>150.88399999999999</v>
      </c>
      <c r="AI169" s="22">
        <v>1.21002E-2</v>
      </c>
      <c r="AJ169" s="22">
        <v>159</v>
      </c>
      <c r="AK169" s="22">
        <v>0.70047000000000004</v>
      </c>
      <c r="AL169">
        <f t="shared" si="30"/>
        <v>-12.100200000000001</v>
      </c>
      <c r="AM169">
        <f t="shared" si="31"/>
        <v>-8.4784165368000011</v>
      </c>
      <c r="AP169" s="9"/>
      <c r="AQ169" s="22">
        <v>-0.10055500000000001</v>
      </c>
      <c r="AR169" s="22">
        <v>172.85</v>
      </c>
      <c r="AS169" s="22">
        <v>-3.5583499999999997E-2</v>
      </c>
      <c r="AT169" s="22">
        <v>159</v>
      </c>
      <c r="AU169" s="22">
        <v>-0.10147100000000001</v>
      </c>
      <c r="AV169">
        <f t="shared" si="32"/>
        <v>35.583499999999994</v>
      </c>
      <c r="AW169">
        <f t="shared" si="33"/>
        <v>-3.5780988424999998</v>
      </c>
      <c r="AX169" s="9"/>
      <c r="AY169" s="22">
        <v>0.70068399999999997</v>
      </c>
      <c r="AZ169" s="22">
        <v>220.12100000000001</v>
      </c>
      <c r="BA169" s="22">
        <v>1.2649499999999999E-2</v>
      </c>
      <c r="BB169" s="22">
        <v>159</v>
      </c>
      <c r="BC169" s="22">
        <v>0.70043900000000003</v>
      </c>
      <c r="BD169">
        <f t="shared" si="34"/>
        <v>-12.6495</v>
      </c>
      <c r="BE169">
        <f t="shared" si="35"/>
        <v>-8.8633022579999992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R1"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2739.9489130435154</v>
      </c>
      <c r="H2" s="2"/>
      <c r="I2" s="6" t="s">
        <v>12</v>
      </c>
      <c r="J2" s="2"/>
      <c r="K2" s="7" t="s">
        <v>13</v>
      </c>
      <c r="L2" s="3">
        <f>L4*I6*L9/100*100</f>
        <v>18.309040968799998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2768.3813186823663</v>
      </c>
      <c r="Z2" s="2"/>
      <c r="AA2" s="6" t="s">
        <v>12</v>
      </c>
      <c r="AB2" s="2"/>
      <c r="AC2" s="7" t="s">
        <v>13</v>
      </c>
      <c r="AD2" s="3">
        <f>AD4*AA6*AD9/100*100</f>
        <v>18.237366656400003</v>
      </c>
      <c r="AE2" s="8" t="s">
        <v>14</v>
      </c>
      <c r="AF2" s="9"/>
      <c r="AG2" s="2">
        <f>ABS(AK7-AK6)/ABS(AL7-AL6)*1000</f>
        <v>835.481967212629</v>
      </c>
      <c r="AH2" s="2"/>
      <c r="AI2" s="6" t="s">
        <v>15</v>
      </c>
      <c r="AJ2" s="2"/>
      <c r="AK2" s="7" t="s">
        <v>13</v>
      </c>
      <c r="AL2" s="3">
        <f>AL4*AI6*AL9/100*100</f>
        <v>18.202639039199997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18.148640342999997</v>
      </c>
      <c r="AW2" s="8" t="s">
        <v>14</v>
      </c>
      <c r="AX2" s="9"/>
      <c r="AY2" s="2">
        <f>ABS(BC7-BC6)/ABS(BD7-BD6)*1000</f>
        <v>547.32608695695217</v>
      </c>
      <c r="AZ2" s="2"/>
      <c r="BA2" s="6" t="s">
        <v>15</v>
      </c>
      <c r="BB2" s="2"/>
      <c r="BC2" s="7" t="s">
        <v>13</v>
      </c>
      <c r="BD2" s="3">
        <f>BD4*BA6*BD9/100*100</f>
        <v>18.175326069599997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0.68945299999999998</v>
      </c>
      <c r="J3" s="2"/>
      <c r="K3" s="10">
        <f>INDEX(L11:L1056,MATCH(I3,K11:K1056,0))</f>
        <v>-1.40137</v>
      </c>
      <c r="L3" s="45" t="s">
        <v>16</v>
      </c>
      <c r="M3" s="11">
        <f>M9</f>
        <v>18.309040968799998</v>
      </c>
      <c r="N3" s="9"/>
      <c r="O3" s="2" t="s">
        <v>44</v>
      </c>
      <c r="P3" s="2"/>
      <c r="Q3" s="2" t="e">
        <f>INDEX(S11:S1056,MATCH(0,T11:T1056,-1))</f>
        <v>#N/A</v>
      </c>
      <c r="R3" s="2"/>
      <c r="S3" s="10" t="e">
        <f>INDEX(T11:T1056,MATCH(Q3,S11:S1056,0))</f>
        <v>#N/A</v>
      </c>
      <c r="T3" s="45" t="s">
        <v>16</v>
      </c>
      <c r="U3" s="11">
        <f>U9</f>
        <v>18.309040968799998</v>
      </c>
      <c r="X3" s="9"/>
      <c r="Y3" s="2" t="s">
        <v>44</v>
      </c>
      <c r="Z3" s="2"/>
      <c r="AA3" s="2">
        <f>INDEX(AC11:AC856,MATCH(0,AD11:AD856,1))</f>
        <v>0.68948399999999999</v>
      </c>
      <c r="AB3" s="2"/>
      <c r="AC3" s="10">
        <f>INDEX(AD11:AD1056,MATCH(AA3,AC11:AC1056,0))</f>
        <v>-2.65076</v>
      </c>
      <c r="AD3" s="45" t="s">
        <v>16</v>
      </c>
      <c r="AE3" s="11">
        <f>AE9</f>
        <v>18.237366656400003</v>
      </c>
      <c r="AF3" s="9"/>
      <c r="AG3" s="2" t="s">
        <v>44</v>
      </c>
      <c r="AH3" s="2"/>
      <c r="AI3" s="2">
        <f>INDEX(AK11:AK1056,MATCH(0,AL11:AL1056,-1))</f>
        <v>0.679871</v>
      </c>
      <c r="AJ3" s="2"/>
      <c r="AK3" s="10">
        <f>INDEX(AL11:AL1056,MATCH(AI3,AK11:AK1056,0))</f>
        <v>2.4536100000000003</v>
      </c>
      <c r="AL3" s="45" t="s">
        <v>16</v>
      </c>
      <c r="AM3" s="11">
        <f>AM9</f>
        <v>18.202639039199997</v>
      </c>
      <c r="AP3" s="9"/>
      <c r="AQ3" s="2" t="s">
        <v>44</v>
      </c>
      <c r="AR3" s="2"/>
      <c r="AS3" s="2">
        <f>INDEX(AU11:AU856,MATCH(0,AV11:AV856,1))</f>
        <v>0.68438699999999997</v>
      </c>
      <c r="AT3" s="2"/>
      <c r="AU3" s="10">
        <f>INDEX(AV11:AV1056,MATCH(AS3,AU11:AU1056,0))</f>
        <v>-0.28488199999999997</v>
      </c>
      <c r="AV3" s="45" t="s">
        <v>16</v>
      </c>
      <c r="AW3" s="11">
        <f>AW9</f>
        <v>18.148640342999997</v>
      </c>
      <c r="AX3" s="9"/>
      <c r="AY3" s="2" t="s">
        <v>44</v>
      </c>
      <c r="AZ3" s="2"/>
      <c r="BA3" s="2">
        <f>INDEX(BC11:BC1056,MATCH(0,BD11:BD1056,-1))</f>
        <v>0.67990099999999998</v>
      </c>
      <c r="BB3" s="2"/>
      <c r="BC3" s="10">
        <f>INDEX(BD11:BD1056,MATCH(BA3,BC11:BC1056,0))</f>
        <v>2.18445</v>
      </c>
      <c r="BD3" s="45" t="s">
        <v>16</v>
      </c>
      <c r="BE3" s="11">
        <f>BE9</f>
        <v>18.175326069599997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5" t="s">
        <v>16</v>
      </c>
      <c r="FH3" s="11">
        <f>FH9</f>
        <v>0</v>
      </c>
    </row>
    <row r="4" spans="1:164">
      <c r="F4" s="9"/>
      <c r="G4" s="2">
        <f>ABS(I3-I4)/ABS(K3-K4)*1000</f>
        <v>1.7310828468496429</v>
      </c>
      <c r="H4" s="2"/>
      <c r="I4" s="2">
        <f>INDEX(K11:K1000,1+MATCH(0,L11:L856,1))</f>
        <v>0.68432599999999999</v>
      </c>
      <c r="J4" s="2"/>
      <c r="K4" s="10">
        <f>INDEX(L11:L1056,MATCH(I4,K11:K1056,0))</f>
        <v>1.56036</v>
      </c>
      <c r="L4" s="44">
        <f>M3/(I6*L9)</f>
        <v>0.75681419943346195</v>
      </c>
      <c r="M4" s="8" t="s">
        <v>17</v>
      </c>
      <c r="N4" s="9"/>
      <c r="O4" s="2" t="e">
        <f>ABS(Q3-Q4)/ABS(S3-S4)*1000</f>
        <v>#N/A</v>
      </c>
      <c r="P4" s="2"/>
      <c r="Q4" s="2" t="e">
        <f>INDEX(S11:S856,1+MATCH(0,T11:T856,-1))</f>
        <v>#N/A</v>
      </c>
      <c r="R4" s="2"/>
      <c r="S4" s="10" t="e">
        <f>INDEX(T11:T856,MATCH(Q4,S11:S856,0))</f>
        <v>#N/A</v>
      </c>
      <c r="T4" s="44" t="e">
        <f>U3/(Q6*T9)</f>
        <v>#N/A</v>
      </c>
      <c r="U4" s="8" t="s">
        <v>17</v>
      </c>
      <c r="X4" s="9"/>
      <c r="Y4" s="2">
        <f>ABS(AA3-AA4)/ABS(AC3-AC4)*1000</f>
        <v>1.686506500632232</v>
      </c>
      <c r="Z4" s="2"/>
      <c r="AA4" s="2">
        <f>INDEX(AC11:AC1000,1+MATCH(0,AD11:AD856,1))</f>
        <v>0.68435699999999999</v>
      </c>
      <c r="AB4" s="2"/>
      <c r="AC4" s="10">
        <f>INDEX(AD11:AD1056,MATCH(AA4,AC11:AC1056,0))</f>
        <v>0.38925199999999999</v>
      </c>
      <c r="AD4" s="44">
        <f>AE3/(AA6*AD9)</f>
        <v>0.75515195192339879</v>
      </c>
      <c r="AE4" s="8" t="s">
        <v>17</v>
      </c>
      <c r="AF4" s="9"/>
      <c r="AG4" s="2">
        <f>ABS(AI3-AI4)/ABS(AK3-AK4)*1000</f>
        <v>1.7617993926455269</v>
      </c>
      <c r="AH4" s="2"/>
      <c r="AI4" s="2">
        <f>INDEX(AK11:AK856,1+MATCH(0,AL11:AL856,-1))</f>
        <v>0.68502799999999997</v>
      </c>
      <c r="AJ4" s="2"/>
      <c r="AK4" s="10">
        <f>INDEX(AL11:AL856,MATCH(AI4,AK11:AK856,0))</f>
        <v>-0.47351099999999996</v>
      </c>
      <c r="AL4" s="44">
        <f>AM3/(AI6*AL9)</f>
        <v>0.75682776519713091</v>
      </c>
      <c r="AM4" s="8" t="s">
        <v>17</v>
      </c>
      <c r="AP4" s="9"/>
      <c r="AQ4" s="2">
        <f>ABS(AS3-AS4)/ABS(AU3-AU4)*1000</f>
        <v>1.7733285265087522</v>
      </c>
      <c r="AR4" s="2"/>
      <c r="AS4" s="2">
        <f>INDEX(AU11:AU1000,1+MATCH(0,AV11:AV856,1))</f>
        <v>0.67929099999999998</v>
      </c>
      <c r="AT4" s="2"/>
      <c r="AU4" s="10">
        <f>INDEX(AV11:AV1056,MATCH(AS4,AU11:AU1056,0))</f>
        <v>2.5888100000000001</v>
      </c>
      <c r="AV4" s="44">
        <f>AW3/(AS6*AV9)</f>
        <v>0.7545867865503495</v>
      </c>
      <c r="AW4" s="8" t="s">
        <v>17</v>
      </c>
      <c r="AX4" s="9"/>
      <c r="AY4" s="2">
        <f>ABS(BA3-BA4)/ABS(BC3-BC4)*1000</f>
        <v>1.7474198387862128</v>
      </c>
      <c r="AZ4" s="2"/>
      <c r="BA4" s="2">
        <f>INDEX(BC11:BC856,1+MATCH(0,BD11:BD856,-1))</f>
        <v>0.684998</v>
      </c>
      <c r="BB4" s="2"/>
      <c r="BC4" s="10">
        <f>INDEX(BD11:BD856,MATCH(BA4,BC11:BC856,0))</f>
        <v>-0.73242200000000002</v>
      </c>
      <c r="BD4" s="44">
        <f>BE3/(BA6*BD9)</f>
        <v>0.75767403767904151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4" t="e">
        <f>FH3/(FD6*FG9)</f>
        <v>#N/A</v>
      </c>
      <c r="FH4" s="8" t="s">
        <v>17</v>
      </c>
    </row>
    <row r="5" spans="1:164">
      <c r="F5" s="9"/>
      <c r="G5" s="2"/>
      <c r="H5" s="2"/>
      <c r="I5" s="45" t="s">
        <v>18</v>
      </c>
      <c r="J5" s="45"/>
      <c r="K5" s="7" t="s">
        <v>19</v>
      </c>
      <c r="L5" s="6" t="s">
        <v>20</v>
      </c>
      <c r="M5" s="12">
        <f>INDEX(L11:L1056,MATCH(M9,M11:M1056,0))</f>
        <v>32.748399999999997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32.748399999999997</v>
      </c>
      <c r="X5" s="9"/>
      <c r="Y5" s="2"/>
      <c r="Z5" s="2"/>
      <c r="AA5" s="45" t="s">
        <v>18</v>
      </c>
      <c r="AB5" s="45"/>
      <c r="AC5" s="7" t="s">
        <v>19</v>
      </c>
      <c r="AD5" s="6" t="s">
        <v>20</v>
      </c>
      <c r="AE5" s="12">
        <f>INDEX(AD11:AD1056,MATCH(AE9,AE11:AE1056,0))</f>
        <v>32.620200000000004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32.522599999999997</v>
      </c>
      <c r="AP5" s="9"/>
      <c r="AQ5" s="2"/>
      <c r="AR5" s="2"/>
      <c r="AS5" s="45" t="s">
        <v>18</v>
      </c>
      <c r="AT5" s="45"/>
      <c r="AU5" s="7" t="s">
        <v>19</v>
      </c>
      <c r="AV5" s="6" t="s">
        <v>20</v>
      </c>
      <c r="AW5" s="12">
        <f>INDEX(AV11:AV1056,MATCH(AW9,AW11:AW1056,0))</f>
        <v>32.461499999999994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32.473799999999997</v>
      </c>
      <c r="BH5" s="9"/>
      <c r="BI5" s="2"/>
      <c r="BJ5" s="2"/>
      <c r="BK5" s="45" t="s">
        <v>18</v>
      </c>
      <c r="BL5" s="4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5" t="s">
        <v>18</v>
      </c>
      <c r="CD5" s="4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5" t="s">
        <v>18</v>
      </c>
      <c r="CV5" s="4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5" t="s">
        <v>18</v>
      </c>
      <c r="DN5" s="4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5" t="s">
        <v>18</v>
      </c>
      <c r="EF5" s="4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5" t="s">
        <v>18</v>
      </c>
      <c r="EW5" s="4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4">
        <f>(I3-I4)/(K3-K4)*(-K4)+I4</f>
        <v>0.6870271124309103</v>
      </c>
      <c r="J6" s="44"/>
      <c r="K6" s="13">
        <f>INDEX(K11:K1056,MATCH(L6,L11:L1056,0))</f>
        <v>4.8034699999999998E-3</v>
      </c>
      <c r="L6" s="10">
        <f>INDEX(L11:L1056,MATCH(0,K11:K1056,-1))</f>
        <v>35.211199999999998</v>
      </c>
      <c r="M6" s="8" t="s">
        <v>22</v>
      </c>
      <c r="N6" s="9"/>
      <c r="O6" s="2"/>
      <c r="P6" s="2"/>
      <c r="Q6" s="48" t="e">
        <f>(Q3-Q4)/(S3-S4)*(-S4)+Q4</f>
        <v>#N/A</v>
      </c>
      <c r="R6" s="48"/>
      <c r="S6" s="13" t="e">
        <f>INDEX(S11:S1056,MATCH(T6,T11:T1056,0))</f>
        <v>#N/A</v>
      </c>
      <c r="T6" s="10" t="e">
        <f>INDEX(T11:T1056,MATCH(0,S11:S1056,1))</f>
        <v>#N/A</v>
      </c>
      <c r="U6" s="8" t="s">
        <v>22</v>
      </c>
      <c r="X6" s="9"/>
      <c r="Y6" s="2"/>
      <c r="Z6" s="2"/>
      <c r="AA6" s="44">
        <f>(AA3-AA4)/(AC3-AC4)*(-AC4)+AA4</f>
        <v>0.68501347602838414</v>
      </c>
      <c r="AB6" s="44"/>
      <c r="AC6" s="13">
        <f>INDEX(AC11:AC1056,MATCH(AD6,AD11:AD1056,0))</f>
        <v>4.8309299999999998E-3</v>
      </c>
      <c r="AD6" s="10">
        <f>INDEX(AD11:AD1056,MATCH(0,AC11:AC1056,-1))</f>
        <v>35.253899999999994</v>
      </c>
      <c r="AE6" s="8" t="s">
        <v>22</v>
      </c>
      <c r="AF6" s="9"/>
      <c r="AG6" s="2"/>
      <c r="AH6" s="2"/>
      <c r="AI6" s="48">
        <f>(AI3-AI4)/(AK3-AK4)*(-AK4)+AI4</f>
        <v>0.68419376860778902</v>
      </c>
      <c r="AJ6" s="48"/>
      <c r="AK6" s="13">
        <f>INDEX(AK11:AK1056,MATCH(AL6,AL11:AL1056,0))</f>
        <v>-4.6447800000000003E-3</v>
      </c>
      <c r="AL6" s="10">
        <f>INDEX(AL11:AL1056,MATCH(0,AK11:AK1056,1))</f>
        <v>35.147100000000002</v>
      </c>
      <c r="AM6" s="8" t="s">
        <v>22</v>
      </c>
      <c r="AP6" s="9"/>
      <c r="AQ6" s="2"/>
      <c r="AR6" s="2"/>
      <c r="AS6" s="44">
        <f>(AS3-AS4)/(AU3-AU4)*(-AU4)+AS4</f>
        <v>0.68388181062271114</v>
      </c>
      <c r="AT6" s="44"/>
      <c r="AU6" s="13">
        <f>INDEX(AU11:AU1056,MATCH(AV6,AV11:AV1056,0))</f>
        <v>4.8034699999999998E-3</v>
      </c>
      <c r="AV6" s="10">
        <f>INDEX(AV11:AV1056,MATCH(0,AU11:AU1056,-1))</f>
        <v>35.168500000000002</v>
      </c>
      <c r="AW6" s="8" t="s">
        <v>22</v>
      </c>
      <c r="AX6" s="9"/>
      <c r="AY6" s="2"/>
      <c r="AZ6" s="2"/>
      <c r="BA6" s="48">
        <f>(BA3-BA4)/(BC3-BC4)*(-BC4)+BA4</f>
        <v>0.68371815126683655</v>
      </c>
      <c r="BB6" s="48"/>
      <c r="BC6" s="13">
        <f>INDEX(BC11:BC1056,MATCH(BD6,BD11:BD1056,0))</f>
        <v>-5.5664100000000001E-2</v>
      </c>
      <c r="BD6" s="10">
        <f>INDEX(BD11:BD1056,MATCH(0,BC11:BC1056,1))</f>
        <v>35.186799999999998</v>
      </c>
      <c r="BE6" s="8" t="s">
        <v>22</v>
      </c>
      <c r="BH6" s="9"/>
      <c r="BI6" s="2"/>
      <c r="BJ6" s="2"/>
      <c r="BK6" s="44" t="e">
        <f>(BK3-BK4)/(BM3-BM4)*(-BM4)+BK4</f>
        <v>#N/A</v>
      </c>
      <c r="BL6" s="4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4" t="e">
        <f>(CC3-CC4)/(CE3-CE4)*(-CE4)+CC4</f>
        <v>#N/A</v>
      </c>
      <c r="CD6" s="4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4" t="e">
        <f>(CU3-CU4)/(CW3-CW4)*(-CW4)+CU4</f>
        <v>#N/A</v>
      </c>
      <c r="CV6" s="4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4" t="e">
        <f>(DM3-DM4)/(DO3-DO4)*(-DO4)+DM4</f>
        <v>#N/A</v>
      </c>
      <c r="DN6" s="4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4" t="e">
        <f>(EE3-EE4)/(EG3-EG4)*(-EG4)+EE4</f>
        <v>#N/A</v>
      </c>
      <c r="EF6" s="4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4" t="e">
        <f>(EV3-EV4)/(EX3-EX4)*(-EX4)+EV4</f>
        <v>#N/A</v>
      </c>
      <c r="EW6" s="4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3.0010999999999999E-2</v>
      </c>
      <c r="L7" s="10">
        <f>INDEX(L11:L856,1+MATCH(0,K11:K856,-1))</f>
        <v>35.201999999999998</v>
      </c>
      <c r="M7" s="12">
        <f>INDEX(K11:K1056,MATCH(M9,M11:M1056,0))</f>
        <v>0.55792200000000003</v>
      </c>
      <c r="N7" s="9"/>
      <c r="O7" s="2"/>
      <c r="P7" s="2"/>
      <c r="Q7" s="2"/>
      <c r="R7" s="2"/>
      <c r="S7" s="13" t="e">
        <f>INDEX(S11:S1056,MATCH(T7,T11:T1056,0))</f>
        <v>#N/A</v>
      </c>
      <c r="T7" s="10" t="e">
        <f>INDEX(T11:T1056,1+MATCH(0,S11:S1056,1))</f>
        <v>#N/A</v>
      </c>
      <c r="U7" s="12">
        <f>INDEX(S11:S1056,MATCH(U9,U11:U1056,0))</f>
        <v>0.55792200000000003</v>
      </c>
      <c r="X7" s="9"/>
      <c r="Y7" s="2"/>
      <c r="Z7" s="2"/>
      <c r="AA7" s="2"/>
      <c r="AB7" s="2"/>
      <c r="AC7" s="13">
        <f>INDEX(AC11:AC856,MATCH(AD7,AD11:AD856,1))</f>
        <v>3.00232E-2</v>
      </c>
      <c r="AD7" s="10">
        <f>INDEX(AD11:AD856,1+MATCH(0,AC11:AC856,-1))</f>
        <v>35.244799999999998</v>
      </c>
      <c r="AE7" s="12">
        <f>INDEX(AC11:AC1056,MATCH(AE9,AE11:AE1056,0))</f>
        <v>0.55798300000000001</v>
      </c>
      <c r="AF7" s="9"/>
      <c r="AG7" s="2"/>
      <c r="AH7" s="2"/>
      <c r="AI7" s="2"/>
      <c r="AJ7" s="2"/>
      <c r="AK7" s="13">
        <f>INDEX(AK11:AK1056,MATCH(AL7,AL11:AL1056,0))</f>
        <v>4.5166E-4</v>
      </c>
      <c r="AL7" s="10">
        <f>INDEX(AL11:AL1056,1+MATCH(0,AK11:AK1056,1))</f>
        <v>35.153200000000005</v>
      </c>
      <c r="AM7" s="12">
        <f>INDEX(AK11:AK1056,MATCH(AM9,AM11:AM1056,0))</f>
        <v>0.55850200000000005</v>
      </c>
      <c r="AP7" s="9"/>
      <c r="AQ7" s="2"/>
      <c r="AR7" s="2"/>
      <c r="AS7" s="2"/>
      <c r="AT7" s="2"/>
      <c r="AU7" s="13">
        <f>INDEX(AU11:AU856,MATCH(AV7,AV11:AV856,1))</f>
        <v>-4.0661599999999999E-2</v>
      </c>
      <c r="AV7" s="10">
        <f>INDEX(AV11:AV856,1+MATCH(0,AU11:AU856,-1))</f>
        <v>35.168500000000002</v>
      </c>
      <c r="AW7" s="12">
        <f>INDEX(AU11:AU1056,MATCH(AW9,AW11:AW1056,0))</f>
        <v>0.55792200000000003</v>
      </c>
      <c r="AX7" s="9"/>
      <c r="AY7" s="2"/>
      <c r="AZ7" s="2"/>
      <c r="BA7" s="2"/>
      <c r="BB7" s="2"/>
      <c r="BC7" s="13">
        <f>INDEX(BC11:BC1056,MATCH(BD7,BD11:BD1056,0))</f>
        <v>-5.0628699999999999E-2</v>
      </c>
      <c r="BD7" s="10">
        <f>INDEX(BD11:BD1056,1+MATCH(0,BC11:BC1056,1))</f>
        <v>35.177600000000005</v>
      </c>
      <c r="BE7" s="12">
        <f>INDEX(BC11:BC1056,MATCH(BE9,BE11:BE1056,0))</f>
        <v>0.55853299999999995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>
        <f>(L6-L7)/(K6-K7)*(-K7)+L7</f>
        <v>35.212953123927647</v>
      </c>
      <c r="M9" s="16">
        <f>MAX(M11:M1056)</f>
        <v>18.309040968799998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18.309040968799998</v>
      </c>
      <c r="X9" s="9"/>
      <c r="Y9" s="2"/>
      <c r="Z9" s="2"/>
      <c r="AA9" s="15">
        <f>(MAX(AD2,AL2)-MIN(AD2,AL2))/MAX(AD2,AL2)%</f>
        <v>0.19042012947531634</v>
      </c>
      <c r="AB9" s="2"/>
      <c r="AC9" s="2"/>
      <c r="AD9" s="3">
        <f>(AD6-AD7)/(AC6-AC7)*(-AC7)+AD7</f>
        <v>35.25564503778341</v>
      </c>
      <c r="AE9" s="16">
        <f>MAX(AE11:AE1056)</f>
        <v>18.237366656400003</v>
      </c>
      <c r="AF9" s="9"/>
      <c r="AG9" s="2"/>
      <c r="AH9" s="2"/>
      <c r="AI9" s="2"/>
      <c r="AJ9" s="2"/>
      <c r="AK9" s="2"/>
      <c r="AL9" s="3">
        <f>(AL6-AL7)/(AK6-AK7)*(-AK7)+AL7</f>
        <v>35.152659401856987</v>
      </c>
      <c r="AM9" s="16">
        <f>MAX(AM11:AM1056)</f>
        <v>18.202639039199997</v>
      </c>
      <c r="AP9" s="9"/>
      <c r="AQ9" s="2"/>
      <c r="AR9" s="2"/>
      <c r="AS9" s="15">
        <f>(MAX(AV2,BD2)-MIN(AV2,BD2))/MAX(AV2,BD2)%</f>
        <v>0.14682392215584353</v>
      </c>
      <c r="AT9" s="2"/>
      <c r="AU9" s="2"/>
      <c r="AV9" s="3">
        <f>(AV6-AV7)/(AU6-AU7)*(-AU7)+AV7</f>
        <v>35.168500000000002</v>
      </c>
      <c r="AW9" s="16">
        <f>MAX(AW11:AW1056)</f>
        <v>18.148640342999997</v>
      </c>
      <c r="AX9" s="9"/>
      <c r="AY9" s="2"/>
      <c r="AZ9" s="2"/>
      <c r="BA9" s="2"/>
      <c r="BB9" s="2"/>
      <c r="BC9" s="2"/>
      <c r="BD9" s="3">
        <f>(BD6-BD7)/(BC6-BC7)*(-BC7)+BD7</f>
        <v>35.085098105413749</v>
      </c>
      <c r="BE9" s="16">
        <f>MAX(BE11:BE1056)</f>
        <v>18.175326069599997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0.6870271124309103</v>
      </c>
      <c r="B11" s="19">
        <f>IFERROR(L9,0)</f>
        <v>35.212953123927647</v>
      </c>
      <c r="C11" s="20">
        <f>IFERROR(L4,0)</f>
        <v>0.75681419943346195</v>
      </c>
      <c r="D11" s="21">
        <f>IFERROR(L2,0)</f>
        <v>18.309040968799998</v>
      </c>
      <c r="E11" s="21">
        <f>IFERROR(I9,0)</f>
        <v>0</v>
      </c>
      <c r="F11" s="9"/>
      <c r="G11" s="22">
        <v>0.69503800000000004</v>
      </c>
      <c r="H11" s="22">
        <v>14.3276</v>
      </c>
      <c r="I11" s="22">
        <v>4.5285000000000004E-3</v>
      </c>
      <c r="J11" s="22">
        <v>1</v>
      </c>
      <c r="K11" s="22">
        <v>0.694519</v>
      </c>
      <c r="L11">
        <f>-I11/$F$2*1000</f>
        <v>-4.5285000000000002</v>
      </c>
      <c r="M11">
        <f>L11*G11</f>
        <v>-3.1474795830000004</v>
      </c>
      <c r="N11" s="9"/>
      <c r="O11" s="22">
        <v>0.69503800000000004</v>
      </c>
      <c r="P11" s="22">
        <v>14.3276</v>
      </c>
      <c r="Q11" s="22">
        <v>4.5285000000000004E-3</v>
      </c>
      <c r="R11" s="22">
        <v>1</v>
      </c>
      <c r="S11" s="22">
        <v>0.694519</v>
      </c>
      <c r="T11">
        <f>-Q11/$F$2*1000</f>
        <v>-4.5285000000000002</v>
      </c>
      <c r="U11">
        <f>T11*O11</f>
        <v>-3.1474795830000004</v>
      </c>
      <c r="V11" s="23"/>
      <c r="W11" s="24"/>
      <c r="X11" s="9"/>
      <c r="Y11" s="22">
        <v>0.69503800000000004</v>
      </c>
      <c r="Z11" s="22">
        <v>73.868700000000004</v>
      </c>
      <c r="AA11" s="22">
        <v>5.8532699999999998E-3</v>
      </c>
      <c r="AB11" s="22">
        <v>1</v>
      </c>
      <c r="AC11" s="22">
        <v>0.69457999999999998</v>
      </c>
      <c r="AD11">
        <f>-AA11/$F$2*1000</f>
        <v>-5.8532700000000002</v>
      </c>
      <c r="AE11">
        <f>AD11*Y11</f>
        <v>-4.06824507426</v>
      </c>
      <c r="AF11" s="9"/>
      <c r="AG11" s="22">
        <v>-9.49097E-2</v>
      </c>
      <c r="AH11" s="22">
        <v>121.10299999999999</v>
      </c>
      <c r="AI11" s="22">
        <v>-3.5278299999999999E-2</v>
      </c>
      <c r="AJ11" s="22">
        <v>1</v>
      </c>
      <c r="AK11" s="22">
        <v>-9.5947299999999999E-2</v>
      </c>
      <c r="AL11">
        <f>-AI11/$F$2*1000</f>
        <v>35.278300000000002</v>
      </c>
      <c r="AM11">
        <f>AL11*AG11</f>
        <v>-3.34825286951</v>
      </c>
      <c r="AP11" s="9"/>
      <c r="AQ11" s="22">
        <v>0.69503800000000004</v>
      </c>
      <c r="AR11" s="22">
        <v>133.322</v>
      </c>
      <c r="AS11" s="22">
        <v>6.58875E-3</v>
      </c>
      <c r="AT11" s="22">
        <v>1</v>
      </c>
      <c r="AU11" s="22">
        <v>0.69457999999999998</v>
      </c>
      <c r="AV11">
        <f>-AS11/$F$2*1000</f>
        <v>-6.5887500000000001</v>
      </c>
      <c r="AW11">
        <f>AV11*AQ11</f>
        <v>-4.5794316225000005</v>
      </c>
      <c r="AX11" s="9"/>
      <c r="AY11" s="22">
        <v>-9.49097E-2</v>
      </c>
      <c r="AZ11" s="22">
        <v>180.52199999999999</v>
      </c>
      <c r="BA11" s="22">
        <v>-3.5180700000000002E-2</v>
      </c>
      <c r="BB11" s="22">
        <v>1</v>
      </c>
      <c r="BC11" s="22">
        <v>-9.5916699999999994E-2</v>
      </c>
      <c r="BD11">
        <f>-BA11/$F$2*1000</f>
        <v>35.180700000000002</v>
      </c>
      <c r="BE11">
        <f>BD11*AY11</f>
        <v>-3.3389896827900003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0.690002</v>
      </c>
      <c r="H12" s="22">
        <v>14.3376</v>
      </c>
      <c r="I12" s="22">
        <v>1.4013700000000001E-3</v>
      </c>
      <c r="J12" s="22">
        <v>2</v>
      </c>
      <c r="K12" s="22">
        <v>0.68945299999999998</v>
      </c>
      <c r="L12">
        <f t="shared" ref="L12:L75" si="0">-I12/$F$2*1000</f>
        <v>-1.40137</v>
      </c>
      <c r="M12">
        <f t="shared" ref="M12:M75" si="1">L12*G12</f>
        <v>-0.96694810273999998</v>
      </c>
      <c r="N12" s="9"/>
      <c r="O12" s="22">
        <v>0.690002</v>
      </c>
      <c r="P12" s="22">
        <v>14.3376</v>
      </c>
      <c r="Q12" s="22">
        <v>1.4013700000000001E-3</v>
      </c>
      <c r="R12" s="22">
        <v>2</v>
      </c>
      <c r="S12" s="22">
        <v>0.68945299999999998</v>
      </c>
      <c r="T12">
        <f t="shared" ref="T12:T75" si="2">-Q12/$F$2*1000</f>
        <v>-1.40137</v>
      </c>
      <c r="U12">
        <f t="shared" ref="U12:U75" si="3">T12*O12</f>
        <v>-0.96694810273999998</v>
      </c>
      <c r="V12" s="23"/>
      <c r="W12" s="24"/>
      <c r="X12" s="9"/>
      <c r="Y12" s="22">
        <v>0.690002</v>
      </c>
      <c r="Z12" s="22">
        <v>73.878799999999998</v>
      </c>
      <c r="AA12" s="22">
        <v>2.6507599999999998E-3</v>
      </c>
      <c r="AB12" s="22">
        <v>2</v>
      </c>
      <c r="AC12" s="22">
        <v>0.68948399999999999</v>
      </c>
      <c r="AD12">
        <f t="shared" ref="AD12:AD75" si="4">-AA12/$F$2*1000</f>
        <v>-2.65076</v>
      </c>
      <c r="AE12">
        <f t="shared" ref="AE12:AE75" si="5">AD12*Y12</f>
        <v>-1.8290297015200001</v>
      </c>
      <c r="AF12" s="9"/>
      <c r="AG12" s="22">
        <v>-8.9874300000000004E-2</v>
      </c>
      <c r="AH12" s="22">
        <v>121.113</v>
      </c>
      <c r="AI12" s="22">
        <v>-3.5272199999999997E-2</v>
      </c>
      <c r="AJ12" s="22">
        <v>2</v>
      </c>
      <c r="AK12" s="22">
        <v>-9.0911900000000004E-2</v>
      </c>
      <c r="AL12">
        <f t="shared" ref="AL12:AL75" si="6">-AI12/$F$2*1000</f>
        <v>35.272199999999998</v>
      </c>
      <c r="AM12">
        <f t="shared" ref="AM12:AM75" si="7">AL12*AG12</f>
        <v>-3.17006428446</v>
      </c>
      <c r="AP12" s="9"/>
      <c r="AQ12" s="22">
        <v>0.690002</v>
      </c>
      <c r="AR12" s="22">
        <v>133.33199999999999</v>
      </c>
      <c r="AS12" s="22">
        <v>3.3532700000000002E-3</v>
      </c>
      <c r="AT12" s="22">
        <v>2</v>
      </c>
      <c r="AU12" s="22">
        <v>0.68945299999999998</v>
      </c>
      <c r="AV12">
        <f t="shared" ref="AV12:AV75" si="8">-AS12/$F$2*1000</f>
        <v>-3.3532700000000002</v>
      </c>
      <c r="AW12">
        <f t="shared" ref="AW12:AW75" si="9">AV12*AQ12</f>
        <v>-2.3137630065400003</v>
      </c>
      <c r="AX12" s="9"/>
      <c r="AY12" s="22">
        <v>-8.9874300000000004E-2</v>
      </c>
      <c r="AZ12" s="22">
        <v>180.53200000000001</v>
      </c>
      <c r="BA12" s="22">
        <v>-3.51746E-2</v>
      </c>
      <c r="BB12" s="22">
        <v>2</v>
      </c>
      <c r="BC12" s="22">
        <v>-9.0820300000000007E-2</v>
      </c>
      <c r="BD12">
        <f t="shared" ref="BD12:BD75" si="10">-BA12/$F$2*1000</f>
        <v>35.174599999999998</v>
      </c>
      <c r="BE12">
        <f t="shared" ref="BE12:BE75" si="11">BD12*AY12</f>
        <v>-3.16129255278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0.68501347602838414</v>
      </c>
      <c r="B13" s="19">
        <f>IFERROR(AD9,0)</f>
        <v>35.25564503778341</v>
      </c>
      <c r="C13" s="20">
        <f>IFERROR(AD4,0)</f>
        <v>0.75515195192339879</v>
      </c>
      <c r="D13" s="21">
        <f>IFERROR(AD2,0)</f>
        <v>18.237366656400003</v>
      </c>
      <c r="E13" s="21">
        <f>IFERROR(AA9,0)</f>
        <v>0.19042012947531634</v>
      </c>
      <c r="F13" s="9"/>
      <c r="G13" s="22">
        <v>0.68496699999999999</v>
      </c>
      <c r="H13" s="22">
        <v>14.3477</v>
      </c>
      <c r="I13" s="22">
        <v>-1.56036E-3</v>
      </c>
      <c r="J13" s="22">
        <v>3</v>
      </c>
      <c r="K13" s="22">
        <v>0.68432599999999999</v>
      </c>
      <c r="L13">
        <f t="shared" si="0"/>
        <v>1.56036</v>
      </c>
      <c r="M13">
        <f t="shared" si="1"/>
        <v>1.06879510812</v>
      </c>
      <c r="N13" s="9"/>
      <c r="O13" s="22">
        <v>0.68496699999999999</v>
      </c>
      <c r="P13" s="22">
        <v>14.3477</v>
      </c>
      <c r="Q13" s="22">
        <v>-1.56036E-3</v>
      </c>
      <c r="R13" s="22">
        <v>3</v>
      </c>
      <c r="S13" s="22">
        <v>0.68432599999999999</v>
      </c>
      <c r="T13">
        <f t="shared" si="2"/>
        <v>1.56036</v>
      </c>
      <c r="U13">
        <f t="shared" si="3"/>
        <v>1.06879510812</v>
      </c>
      <c r="V13" s="23"/>
      <c r="W13" s="24"/>
      <c r="X13" s="9"/>
      <c r="Y13" s="22">
        <v>0.68496699999999999</v>
      </c>
      <c r="Z13" s="22">
        <v>73.888800000000003</v>
      </c>
      <c r="AA13" s="22">
        <v>-3.8925199999999998E-4</v>
      </c>
      <c r="AB13" s="22">
        <v>3</v>
      </c>
      <c r="AC13" s="22">
        <v>0.68435699999999999</v>
      </c>
      <c r="AD13">
        <f t="shared" si="4"/>
        <v>0.38925199999999999</v>
      </c>
      <c r="AE13">
        <f t="shared" si="5"/>
        <v>0.26662477468399998</v>
      </c>
      <c r="AF13" s="9"/>
      <c r="AG13" s="22">
        <v>-8.4838899999999995E-2</v>
      </c>
      <c r="AH13" s="22">
        <v>121.123</v>
      </c>
      <c r="AI13" s="22">
        <v>-3.5256999999999997E-2</v>
      </c>
      <c r="AJ13" s="22">
        <v>3</v>
      </c>
      <c r="AK13" s="22">
        <v>-8.5906999999999997E-2</v>
      </c>
      <c r="AL13">
        <f t="shared" si="6"/>
        <v>35.256999999999998</v>
      </c>
      <c r="AM13">
        <f t="shared" si="7"/>
        <v>-2.9911650972999997</v>
      </c>
      <c r="AP13" s="9"/>
      <c r="AQ13" s="22">
        <v>0.68496699999999999</v>
      </c>
      <c r="AR13" s="22">
        <v>133.34200000000001</v>
      </c>
      <c r="AS13" s="22">
        <v>2.8488199999999997E-4</v>
      </c>
      <c r="AT13" s="22">
        <v>3</v>
      </c>
      <c r="AU13" s="22">
        <v>0.68438699999999997</v>
      </c>
      <c r="AV13">
        <f t="shared" si="8"/>
        <v>-0.28488199999999997</v>
      </c>
      <c r="AW13">
        <f t="shared" si="9"/>
        <v>-0.19513476889399997</v>
      </c>
      <c r="AX13" s="9"/>
      <c r="AY13" s="22">
        <v>-8.4838899999999995E-2</v>
      </c>
      <c r="AZ13" s="22">
        <v>180.542</v>
      </c>
      <c r="BA13" s="22">
        <v>-3.5156300000000001E-2</v>
      </c>
      <c r="BB13" s="22">
        <v>3</v>
      </c>
      <c r="BC13" s="22">
        <v>-8.5845900000000003E-2</v>
      </c>
      <c r="BD13">
        <f t="shared" si="10"/>
        <v>35.156300000000002</v>
      </c>
      <c r="BE13">
        <f t="shared" si="11"/>
        <v>-2.9826218200699999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0.68419376860778902</v>
      </c>
      <c r="B14" s="19">
        <f>IFERROR(AL9,0)</f>
        <v>35.152659401856987</v>
      </c>
      <c r="C14" s="20">
        <f>IFERROR(AL4,0)</f>
        <v>0.75682776519713091</v>
      </c>
      <c r="D14" s="21">
        <f>IFERROR(AL2,0)</f>
        <v>18.202639039199997</v>
      </c>
      <c r="E14" s="21"/>
      <c r="F14" s="9"/>
      <c r="G14" s="22">
        <v>0.67993199999999998</v>
      </c>
      <c r="H14" s="22">
        <v>14.357799999999999</v>
      </c>
      <c r="I14" s="22">
        <v>-4.3325799999999999E-3</v>
      </c>
      <c r="J14" s="22">
        <v>4</v>
      </c>
      <c r="K14" s="22">
        <v>0.67929099999999998</v>
      </c>
      <c r="L14">
        <f t="shared" si="0"/>
        <v>4.3325800000000001</v>
      </c>
      <c r="M14">
        <f t="shared" si="1"/>
        <v>2.9458597845600001</v>
      </c>
      <c r="N14" s="9"/>
      <c r="O14" s="22">
        <v>0.67993199999999998</v>
      </c>
      <c r="P14" s="22">
        <v>14.357799999999999</v>
      </c>
      <c r="Q14" s="22">
        <v>-4.3325799999999999E-3</v>
      </c>
      <c r="R14" s="22">
        <v>4</v>
      </c>
      <c r="S14" s="22">
        <v>0.67929099999999998</v>
      </c>
      <c r="T14">
        <f t="shared" si="2"/>
        <v>4.3325800000000001</v>
      </c>
      <c r="U14">
        <f t="shared" si="3"/>
        <v>2.9458597845600001</v>
      </c>
      <c r="V14" s="23"/>
      <c r="W14" s="24"/>
      <c r="X14" s="9"/>
      <c r="Y14" s="22">
        <v>0.67993199999999998</v>
      </c>
      <c r="Z14" s="22">
        <v>73.898899999999998</v>
      </c>
      <c r="AA14" s="22">
        <v>-3.2510400000000002E-3</v>
      </c>
      <c r="AB14" s="22">
        <v>4</v>
      </c>
      <c r="AC14" s="22">
        <v>0.67929099999999998</v>
      </c>
      <c r="AD14">
        <f t="shared" si="4"/>
        <v>3.2510400000000002</v>
      </c>
      <c r="AE14">
        <f t="shared" si="5"/>
        <v>2.21048612928</v>
      </c>
      <c r="AF14" s="9"/>
      <c r="AG14" s="22">
        <v>-7.9803499999999999E-2</v>
      </c>
      <c r="AH14" s="22">
        <v>121.133</v>
      </c>
      <c r="AI14" s="22">
        <v>-3.52448E-2</v>
      </c>
      <c r="AJ14" s="22">
        <v>4</v>
      </c>
      <c r="AK14" s="22">
        <v>-8.0810499999999993E-2</v>
      </c>
      <c r="AL14">
        <f t="shared" si="6"/>
        <v>35.244799999999998</v>
      </c>
      <c r="AM14">
        <f t="shared" si="7"/>
        <v>-2.8126583967999998</v>
      </c>
      <c r="AP14" s="9"/>
      <c r="AQ14" s="22">
        <v>0.67993199999999998</v>
      </c>
      <c r="AR14" s="22">
        <v>133.352</v>
      </c>
      <c r="AS14" s="22">
        <v>-2.58881E-3</v>
      </c>
      <c r="AT14" s="22">
        <v>4</v>
      </c>
      <c r="AU14" s="22">
        <v>0.67929099999999998</v>
      </c>
      <c r="AV14">
        <f t="shared" si="8"/>
        <v>2.5888100000000001</v>
      </c>
      <c r="AW14">
        <f t="shared" si="9"/>
        <v>1.7602147609200001</v>
      </c>
      <c r="AX14" s="9"/>
      <c r="AY14" s="22">
        <v>-7.9803499999999999E-2</v>
      </c>
      <c r="AZ14" s="22">
        <v>180.55199999999999</v>
      </c>
      <c r="BA14" s="22">
        <v>-3.51379E-2</v>
      </c>
      <c r="BB14" s="22">
        <v>4</v>
      </c>
      <c r="BC14" s="22">
        <v>-8.0841099999999999E-2</v>
      </c>
      <c r="BD14">
        <f t="shared" si="10"/>
        <v>35.137900000000002</v>
      </c>
      <c r="BE14">
        <f t="shared" si="11"/>
        <v>-2.8041274026500003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0.68388181062271114</v>
      </c>
      <c r="B15" s="19">
        <f>IFERROR(AV9,0)</f>
        <v>35.168500000000002</v>
      </c>
      <c r="C15" s="20">
        <f>IFERROR(AV4,0)</f>
        <v>0.7545867865503495</v>
      </c>
      <c r="D15" s="21">
        <f>IFERROR(AV2,0)</f>
        <v>18.148640342999997</v>
      </c>
      <c r="E15" s="21">
        <f>IFERROR(AS9,0)</f>
        <v>0.14682392215584353</v>
      </c>
      <c r="F15" s="9"/>
      <c r="G15" s="22">
        <v>0.67489600000000005</v>
      </c>
      <c r="H15" s="22">
        <v>14.367800000000001</v>
      </c>
      <c r="I15" s="22">
        <v>-6.9580099999999997E-3</v>
      </c>
      <c r="J15" s="22">
        <v>5</v>
      </c>
      <c r="K15" s="22">
        <v>0.67419399999999996</v>
      </c>
      <c r="L15">
        <f t="shared" si="0"/>
        <v>6.9580099999999998</v>
      </c>
      <c r="M15">
        <f t="shared" si="1"/>
        <v>4.69593311696</v>
      </c>
      <c r="N15" s="9"/>
      <c r="O15" s="22">
        <v>0.67489600000000005</v>
      </c>
      <c r="P15" s="22">
        <v>14.367800000000001</v>
      </c>
      <c r="Q15" s="22">
        <v>-6.9580099999999997E-3</v>
      </c>
      <c r="R15" s="22">
        <v>5</v>
      </c>
      <c r="S15" s="22">
        <v>0.67419399999999996</v>
      </c>
      <c r="T15">
        <f t="shared" si="2"/>
        <v>6.9580099999999998</v>
      </c>
      <c r="U15">
        <f t="shared" si="3"/>
        <v>4.69593311696</v>
      </c>
      <c r="V15" s="23"/>
      <c r="W15" s="24"/>
      <c r="X15" s="9"/>
      <c r="Y15" s="22">
        <v>0.67489600000000005</v>
      </c>
      <c r="Z15" s="22">
        <v>73.909000000000006</v>
      </c>
      <c r="AA15" s="22">
        <v>-5.94482E-3</v>
      </c>
      <c r="AB15" s="22">
        <v>5</v>
      </c>
      <c r="AC15" s="22">
        <v>0.67419399999999996</v>
      </c>
      <c r="AD15">
        <f t="shared" si="4"/>
        <v>5.94482</v>
      </c>
      <c r="AE15">
        <f t="shared" si="5"/>
        <v>4.01213523872</v>
      </c>
      <c r="AF15" s="9"/>
      <c r="AG15" s="22">
        <v>-7.4768100000000004E-2</v>
      </c>
      <c r="AH15" s="22">
        <v>121.143</v>
      </c>
      <c r="AI15" s="22">
        <v>-3.5241700000000001E-2</v>
      </c>
      <c r="AJ15" s="22">
        <v>5</v>
      </c>
      <c r="AK15" s="22">
        <v>-7.5744599999999995E-2</v>
      </c>
      <c r="AL15">
        <f t="shared" si="6"/>
        <v>35.241700000000002</v>
      </c>
      <c r="AM15">
        <f t="shared" si="7"/>
        <v>-2.6349549497700004</v>
      </c>
      <c r="AP15" s="9"/>
      <c r="AQ15" s="22">
        <v>0.67489600000000005</v>
      </c>
      <c r="AR15" s="22">
        <v>133.36199999999999</v>
      </c>
      <c r="AS15" s="22">
        <v>-5.3161600000000003E-3</v>
      </c>
      <c r="AT15" s="22">
        <v>5</v>
      </c>
      <c r="AU15" s="22">
        <v>0.67419399999999996</v>
      </c>
      <c r="AV15">
        <f t="shared" si="8"/>
        <v>5.31616</v>
      </c>
      <c r="AW15">
        <f t="shared" si="9"/>
        <v>3.5878551193600003</v>
      </c>
      <c r="AX15" s="9"/>
      <c r="AY15" s="22">
        <v>-7.4768100000000004E-2</v>
      </c>
      <c r="AZ15" s="22">
        <v>180.56299999999999</v>
      </c>
      <c r="BA15" s="22">
        <v>-3.5153200000000003E-2</v>
      </c>
      <c r="BB15" s="22">
        <v>5</v>
      </c>
      <c r="BC15" s="22">
        <v>-7.5775099999999998E-2</v>
      </c>
      <c r="BD15">
        <f t="shared" si="10"/>
        <v>35.153200000000005</v>
      </c>
      <c r="BE15">
        <f t="shared" si="11"/>
        <v>-2.6283379729200007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0.68371815126683655</v>
      </c>
      <c r="B16" s="19">
        <f>IFERROR(BD9,0)</f>
        <v>35.085098105413749</v>
      </c>
      <c r="C16" s="20">
        <f>IFERROR(BD4,0)</f>
        <v>0.75767403767904151</v>
      </c>
      <c r="D16" s="21">
        <f>IFERROR(BD2,0)</f>
        <v>18.175326069599997</v>
      </c>
      <c r="E16" s="21"/>
      <c r="F16" s="9"/>
      <c r="G16" s="22">
        <v>0.66986100000000004</v>
      </c>
      <c r="H16" s="22">
        <v>14.3779</v>
      </c>
      <c r="I16" s="22">
        <v>-9.3933100000000002E-3</v>
      </c>
      <c r="J16" s="22">
        <v>6</v>
      </c>
      <c r="K16" s="22">
        <v>0.66909799999999997</v>
      </c>
      <c r="L16">
        <f t="shared" si="0"/>
        <v>9.3933099999999996</v>
      </c>
      <c r="M16">
        <f t="shared" si="1"/>
        <v>6.2922120299099999</v>
      </c>
      <c r="N16" s="9"/>
      <c r="O16" s="22">
        <v>0.66986100000000004</v>
      </c>
      <c r="P16" s="22">
        <v>14.3779</v>
      </c>
      <c r="Q16" s="22">
        <v>-9.3933100000000002E-3</v>
      </c>
      <c r="R16" s="22">
        <v>6</v>
      </c>
      <c r="S16" s="22">
        <v>0.66909799999999997</v>
      </c>
      <c r="T16">
        <f t="shared" si="2"/>
        <v>9.3933099999999996</v>
      </c>
      <c r="U16">
        <f t="shared" si="3"/>
        <v>6.2922120299099999</v>
      </c>
      <c r="V16" s="23"/>
      <c r="W16" s="24"/>
      <c r="X16" s="9"/>
      <c r="Y16" s="22">
        <v>0.66986100000000004</v>
      </c>
      <c r="Z16" s="22">
        <v>73.918999999999997</v>
      </c>
      <c r="AA16" s="22">
        <v>-8.45337E-3</v>
      </c>
      <c r="AB16" s="22">
        <v>6</v>
      </c>
      <c r="AC16" s="22">
        <v>0.66909799999999997</v>
      </c>
      <c r="AD16">
        <f t="shared" si="4"/>
        <v>8.4533699999999996</v>
      </c>
      <c r="AE16">
        <f t="shared" si="5"/>
        <v>5.6625828815699997</v>
      </c>
      <c r="AF16" s="9"/>
      <c r="AG16" s="22">
        <v>-6.9732699999999995E-2</v>
      </c>
      <c r="AH16" s="22">
        <v>121.15300000000001</v>
      </c>
      <c r="AI16" s="22">
        <v>-3.5235599999999999E-2</v>
      </c>
      <c r="AJ16" s="22">
        <v>6</v>
      </c>
      <c r="AK16" s="22">
        <v>-7.0739700000000003E-2</v>
      </c>
      <c r="AL16">
        <f t="shared" si="6"/>
        <v>35.235599999999998</v>
      </c>
      <c r="AM16">
        <f t="shared" si="7"/>
        <v>-2.4570735241199997</v>
      </c>
      <c r="AP16" s="9"/>
      <c r="AQ16" s="22">
        <v>0.66986100000000004</v>
      </c>
      <c r="AR16" s="22">
        <v>133.37200000000001</v>
      </c>
      <c r="AS16" s="22">
        <v>-7.8460700000000001E-3</v>
      </c>
      <c r="AT16" s="22">
        <v>6</v>
      </c>
      <c r="AU16" s="22">
        <v>0.66912799999999995</v>
      </c>
      <c r="AV16">
        <f t="shared" si="8"/>
        <v>7.8460700000000001</v>
      </c>
      <c r="AW16">
        <f t="shared" si="9"/>
        <v>5.2557762962700005</v>
      </c>
      <c r="AX16" s="9"/>
      <c r="AY16" s="22">
        <v>-6.9732699999999995E-2</v>
      </c>
      <c r="AZ16" s="22">
        <v>180.57300000000001</v>
      </c>
      <c r="BA16" s="22">
        <v>-3.51746E-2</v>
      </c>
      <c r="BB16" s="22">
        <v>6</v>
      </c>
      <c r="BC16" s="22">
        <v>-7.07092E-2</v>
      </c>
      <c r="BD16">
        <f t="shared" si="10"/>
        <v>35.174599999999998</v>
      </c>
      <c r="BE16">
        <f t="shared" si="11"/>
        <v>-2.4528198294199997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14.388</v>
      </c>
      <c r="I17" s="22">
        <v>-1.1676000000000001E-2</v>
      </c>
      <c r="J17" s="22">
        <v>7</v>
      </c>
      <c r="K17" s="22">
        <v>0.66400099999999995</v>
      </c>
      <c r="L17">
        <f t="shared" si="0"/>
        <v>11.676</v>
      </c>
      <c r="M17">
        <f t="shared" si="1"/>
        <v>7.7624966999999998</v>
      </c>
      <c r="N17" s="9"/>
      <c r="O17" s="22">
        <v>0.664825</v>
      </c>
      <c r="P17" s="22">
        <v>14.388</v>
      </c>
      <c r="Q17" s="22">
        <v>-1.1676000000000001E-2</v>
      </c>
      <c r="R17" s="22">
        <v>7</v>
      </c>
      <c r="S17" s="22">
        <v>0.66400099999999995</v>
      </c>
      <c r="T17">
        <f t="shared" si="2"/>
        <v>11.676</v>
      </c>
      <c r="U17">
        <f t="shared" si="3"/>
        <v>7.7624966999999998</v>
      </c>
      <c r="V17" s="23"/>
      <c r="W17" s="24"/>
      <c r="X17" s="9"/>
      <c r="Y17" s="22">
        <v>0.664825</v>
      </c>
      <c r="Z17" s="22">
        <v>73.929100000000005</v>
      </c>
      <c r="AA17" s="22">
        <v>-1.0788000000000001E-2</v>
      </c>
      <c r="AB17" s="22">
        <v>7</v>
      </c>
      <c r="AC17" s="22">
        <v>0.66400099999999995</v>
      </c>
      <c r="AD17">
        <f t="shared" si="4"/>
        <v>10.788</v>
      </c>
      <c r="AE17">
        <f t="shared" si="5"/>
        <v>7.1721320999999998</v>
      </c>
      <c r="AF17" s="9"/>
      <c r="AG17" s="22">
        <v>-6.4697299999999999E-2</v>
      </c>
      <c r="AH17" s="22">
        <v>121.164</v>
      </c>
      <c r="AI17" s="22">
        <v>-3.5235599999999999E-2</v>
      </c>
      <c r="AJ17" s="22">
        <v>7</v>
      </c>
      <c r="AK17" s="22">
        <v>-6.5673800000000004E-2</v>
      </c>
      <c r="AL17">
        <f t="shared" si="6"/>
        <v>35.235599999999998</v>
      </c>
      <c r="AM17">
        <f t="shared" si="7"/>
        <v>-2.27964818388</v>
      </c>
      <c r="AP17" s="9"/>
      <c r="AQ17" s="22">
        <v>0.664825</v>
      </c>
      <c r="AR17" s="22">
        <v>133.38200000000001</v>
      </c>
      <c r="AS17" s="22">
        <v>-1.02173E-2</v>
      </c>
      <c r="AT17" s="22">
        <v>7</v>
      </c>
      <c r="AU17" s="22">
        <v>0.66403199999999996</v>
      </c>
      <c r="AV17">
        <f t="shared" si="8"/>
        <v>10.2173</v>
      </c>
      <c r="AW17">
        <f t="shared" si="9"/>
        <v>6.7927164724999995</v>
      </c>
      <c r="AX17" s="9"/>
      <c r="AY17" s="22">
        <v>-6.4697299999999999E-2</v>
      </c>
      <c r="AZ17" s="22">
        <v>180.583</v>
      </c>
      <c r="BA17" s="22">
        <v>-3.5199000000000001E-2</v>
      </c>
      <c r="BB17" s="22">
        <v>7</v>
      </c>
      <c r="BC17" s="22">
        <v>-6.5704299999999993E-2</v>
      </c>
      <c r="BD17">
        <f t="shared" si="10"/>
        <v>35.198999999999998</v>
      </c>
      <c r="BE17">
        <f t="shared" si="11"/>
        <v>-2.2772802626999997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14.398099999999999</v>
      </c>
      <c r="I18" s="22">
        <v>-1.38E-2</v>
      </c>
      <c r="J18" s="22">
        <v>8</v>
      </c>
      <c r="K18" s="22">
        <v>0.65899700000000005</v>
      </c>
      <c r="L18">
        <f t="shared" si="0"/>
        <v>13.799999999999999</v>
      </c>
      <c r="M18">
        <f t="shared" si="1"/>
        <v>9.1051019999999987</v>
      </c>
      <c r="N18" s="9"/>
      <c r="O18" s="22">
        <v>0.65978999999999999</v>
      </c>
      <c r="P18" s="22">
        <v>14.398099999999999</v>
      </c>
      <c r="Q18" s="22">
        <v>-1.38E-2</v>
      </c>
      <c r="R18" s="22">
        <v>8</v>
      </c>
      <c r="S18" s="22">
        <v>0.65899700000000005</v>
      </c>
      <c r="T18">
        <f t="shared" si="2"/>
        <v>13.799999999999999</v>
      </c>
      <c r="U18">
        <f t="shared" si="3"/>
        <v>9.1051019999999987</v>
      </c>
      <c r="V18" s="23"/>
      <c r="W18" s="24"/>
      <c r="X18" s="9"/>
      <c r="Y18" s="22">
        <v>0.65978999999999999</v>
      </c>
      <c r="Z18" s="22">
        <v>73.9392</v>
      </c>
      <c r="AA18" s="22">
        <v>-1.29669E-2</v>
      </c>
      <c r="AB18" s="22">
        <v>8</v>
      </c>
      <c r="AC18" s="22">
        <v>0.65896600000000005</v>
      </c>
      <c r="AD18">
        <f t="shared" si="4"/>
        <v>12.966900000000001</v>
      </c>
      <c r="AE18">
        <f t="shared" si="5"/>
        <v>8.555430951</v>
      </c>
      <c r="AF18" s="9"/>
      <c r="AG18" s="22">
        <v>-5.9661899999999997E-2</v>
      </c>
      <c r="AH18" s="22">
        <v>121.17400000000001</v>
      </c>
      <c r="AI18" s="22">
        <v>-3.5238600000000002E-2</v>
      </c>
      <c r="AJ18" s="22">
        <v>8</v>
      </c>
      <c r="AK18" s="22">
        <v>-6.0638400000000002E-2</v>
      </c>
      <c r="AL18">
        <f t="shared" si="6"/>
        <v>35.238600000000005</v>
      </c>
      <c r="AM18">
        <f t="shared" si="7"/>
        <v>-2.1024018293400002</v>
      </c>
      <c r="AP18" s="9"/>
      <c r="AQ18" s="22">
        <v>0.65978999999999999</v>
      </c>
      <c r="AR18" s="22">
        <v>133.392</v>
      </c>
      <c r="AS18" s="22">
        <v>-1.24207E-2</v>
      </c>
      <c r="AT18" s="22">
        <v>8</v>
      </c>
      <c r="AU18" s="22">
        <v>0.65899700000000005</v>
      </c>
      <c r="AV18">
        <f t="shared" si="8"/>
        <v>12.4207</v>
      </c>
      <c r="AW18">
        <f t="shared" si="9"/>
        <v>8.1950536530000004</v>
      </c>
      <c r="AX18" s="9"/>
      <c r="AY18" s="22">
        <v>-5.9661899999999997E-2</v>
      </c>
      <c r="AZ18" s="22">
        <v>180.59299999999999</v>
      </c>
      <c r="BA18" s="22">
        <v>-3.5195900000000002E-2</v>
      </c>
      <c r="BB18" s="22">
        <v>8</v>
      </c>
      <c r="BC18" s="22">
        <v>-6.0668899999999998E-2</v>
      </c>
      <c r="BD18">
        <f t="shared" si="10"/>
        <v>35.195900000000002</v>
      </c>
      <c r="BE18">
        <f t="shared" si="11"/>
        <v>-2.0998542662099999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14.408099999999999</v>
      </c>
      <c r="I19" s="22">
        <v>-1.5753199999999998E-2</v>
      </c>
      <c r="J19" s="22">
        <v>9</v>
      </c>
      <c r="K19" s="22">
        <v>0.65386999999999995</v>
      </c>
      <c r="L19">
        <f t="shared" si="0"/>
        <v>15.753199999999998</v>
      </c>
      <c r="M19">
        <f t="shared" si="1"/>
        <v>10.314486465999998</v>
      </c>
      <c r="N19" s="9"/>
      <c r="O19" s="22">
        <v>0.65475499999999998</v>
      </c>
      <c r="P19" s="22">
        <v>14.408099999999999</v>
      </c>
      <c r="Q19" s="22">
        <v>-1.5753199999999998E-2</v>
      </c>
      <c r="R19" s="22">
        <v>9</v>
      </c>
      <c r="S19" s="22">
        <v>0.65386999999999995</v>
      </c>
      <c r="T19">
        <f t="shared" si="2"/>
        <v>15.753199999999998</v>
      </c>
      <c r="U19">
        <f t="shared" si="3"/>
        <v>10.314486465999998</v>
      </c>
      <c r="V19" s="23"/>
      <c r="W19" s="24"/>
      <c r="X19" s="9"/>
      <c r="Y19" s="22">
        <v>0.65475499999999998</v>
      </c>
      <c r="Z19" s="22">
        <v>73.949299999999994</v>
      </c>
      <c r="AA19" s="22">
        <v>-1.5002400000000001E-2</v>
      </c>
      <c r="AB19" s="22">
        <v>9</v>
      </c>
      <c r="AC19" s="22">
        <v>0.65393100000000004</v>
      </c>
      <c r="AD19">
        <f t="shared" si="4"/>
        <v>15.002400000000002</v>
      </c>
      <c r="AE19">
        <f t="shared" si="5"/>
        <v>9.8228964120000004</v>
      </c>
      <c r="AF19" s="9"/>
      <c r="AG19" s="22">
        <v>-5.4626500000000001E-2</v>
      </c>
      <c r="AH19" s="22">
        <v>121.184</v>
      </c>
      <c r="AI19" s="22">
        <v>-3.5247800000000003E-2</v>
      </c>
      <c r="AJ19" s="22">
        <v>9</v>
      </c>
      <c r="AK19" s="22">
        <v>-5.5633500000000002E-2</v>
      </c>
      <c r="AL19">
        <f t="shared" si="6"/>
        <v>35.247800000000005</v>
      </c>
      <c r="AM19">
        <f t="shared" si="7"/>
        <v>-1.9254639467000003</v>
      </c>
      <c r="AP19" s="9"/>
      <c r="AQ19" s="22">
        <v>0.65475499999999998</v>
      </c>
      <c r="AR19" s="22">
        <v>133.40199999999999</v>
      </c>
      <c r="AS19" s="22">
        <v>-1.44806E-2</v>
      </c>
      <c r="AT19" s="22">
        <v>9</v>
      </c>
      <c r="AU19" s="22">
        <v>0.65390000000000004</v>
      </c>
      <c r="AV19">
        <f t="shared" si="8"/>
        <v>14.480599999999999</v>
      </c>
      <c r="AW19">
        <f t="shared" si="9"/>
        <v>9.4812452529999991</v>
      </c>
      <c r="AX19" s="9"/>
      <c r="AY19" s="22">
        <v>-5.4626500000000001E-2</v>
      </c>
      <c r="AZ19" s="22">
        <v>180.60300000000001</v>
      </c>
      <c r="BA19" s="22">
        <v>-3.5186799999999997E-2</v>
      </c>
      <c r="BB19" s="22">
        <v>9</v>
      </c>
      <c r="BC19" s="22">
        <v>-5.5664100000000001E-2</v>
      </c>
      <c r="BD19">
        <f t="shared" si="10"/>
        <v>35.186799999999998</v>
      </c>
      <c r="BE19">
        <f t="shared" si="11"/>
        <v>-1.9221317302000001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14.418200000000001</v>
      </c>
      <c r="I20" s="22">
        <v>-1.7569000000000001E-2</v>
      </c>
      <c r="J20" s="22">
        <v>10</v>
      </c>
      <c r="K20" s="22">
        <v>0.64883400000000002</v>
      </c>
      <c r="L20">
        <f t="shared" si="0"/>
        <v>17.569000000000003</v>
      </c>
      <c r="M20">
        <f t="shared" si="1"/>
        <v>11.414913111000002</v>
      </c>
      <c r="N20" s="9"/>
      <c r="O20" s="22">
        <v>0.64971900000000005</v>
      </c>
      <c r="P20" s="22">
        <v>14.418200000000001</v>
      </c>
      <c r="Q20" s="22">
        <v>-1.7569000000000001E-2</v>
      </c>
      <c r="R20" s="22">
        <v>10</v>
      </c>
      <c r="S20" s="22">
        <v>0.64883400000000002</v>
      </c>
      <c r="T20">
        <f t="shared" si="2"/>
        <v>17.569000000000003</v>
      </c>
      <c r="U20">
        <f t="shared" si="3"/>
        <v>11.414913111000002</v>
      </c>
      <c r="V20" s="23"/>
      <c r="W20" s="24"/>
      <c r="X20" s="9"/>
      <c r="Y20" s="22">
        <v>0.64971900000000005</v>
      </c>
      <c r="Z20" s="22">
        <v>73.959299999999999</v>
      </c>
      <c r="AA20" s="22">
        <v>-1.6888400000000001E-2</v>
      </c>
      <c r="AB20" s="22">
        <v>10</v>
      </c>
      <c r="AC20" s="22">
        <v>0.64880400000000005</v>
      </c>
      <c r="AD20">
        <f t="shared" si="4"/>
        <v>16.888400000000001</v>
      </c>
      <c r="AE20">
        <f t="shared" si="5"/>
        <v>10.972714359600001</v>
      </c>
      <c r="AF20" s="9"/>
      <c r="AG20" s="22">
        <v>-4.9591099999999999E-2</v>
      </c>
      <c r="AH20" s="22">
        <v>121.194</v>
      </c>
      <c r="AI20" s="22">
        <v>-3.5253899999999998E-2</v>
      </c>
      <c r="AJ20" s="22">
        <v>10</v>
      </c>
      <c r="AK20" s="22">
        <v>-5.0659200000000001E-2</v>
      </c>
      <c r="AL20">
        <f t="shared" si="6"/>
        <v>35.253899999999994</v>
      </c>
      <c r="AM20">
        <f t="shared" si="7"/>
        <v>-1.7482796802899996</v>
      </c>
      <c r="AP20" s="9"/>
      <c r="AQ20" s="22">
        <v>0.64971900000000005</v>
      </c>
      <c r="AR20" s="22">
        <v>133.41200000000001</v>
      </c>
      <c r="AS20" s="22">
        <v>-1.6366599999999999E-2</v>
      </c>
      <c r="AT20" s="22">
        <v>10</v>
      </c>
      <c r="AU20" s="22">
        <v>0.64883400000000002</v>
      </c>
      <c r="AV20">
        <f t="shared" si="8"/>
        <v>16.366599999999998</v>
      </c>
      <c r="AW20">
        <f t="shared" si="9"/>
        <v>10.633690985399999</v>
      </c>
      <c r="AX20" s="9"/>
      <c r="AY20" s="22">
        <v>-4.9591099999999999E-2</v>
      </c>
      <c r="AZ20" s="22">
        <v>180.613</v>
      </c>
      <c r="BA20" s="22">
        <v>-3.5177600000000003E-2</v>
      </c>
      <c r="BB20" s="22">
        <v>10</v>
      </c>
      <c r="BC20" s="22">
        <v>-5.0628699999999999E-2</v>
      </c>
      <c r="BD20">
        <f t="shared" si="10"/>
        <v>35.177600000000005</v>
      </c>
      <c r="BE20">
        <f t="shared" si="11"/>
        <v>-1.7444958793600003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14.4283</v>
      </c>
      <c r="I21" s="22">
        <v>-1.9244399999999998E-2</v>
      </c>
      <c r="J21" s="22">
        <v>11</v>
      </c>
      <c r="K21" s="22">
        <v>0.64373800000000003</v>
      </c>
      <c r="L21">
        <f t="shared" si="0"/>
        <v>19.244399999999999</v>
      </c>
      <c r="M21">
        <f t="shared" si="1"/>
        <v>12.4065567696</v>
      </c>
      <c r="N21" s="9"/>
      <c r="O21" s="22">
        <v>0.64468400000000003</v>
      </c>
      <c r="P21" s="22">
        <v>14.4283</v>
      </c>
      <c r="Q21" s="22">
        <v>-1.9244399999999998E-2</v>
      </c>
      <c r="R21" s="22">
        <v>11</v>
      </c>
      <c r="S21" s="22">
        <v>0.64373800000000003</v>
      </c>
      <c r="T21">
        <f t="shared" si="2"/>
        <v>19.244399999999999</v>
      </c>
      <c r="U21">
        <f t="shared" si="3"/>
        <v>12.4065567696</v>
      </c>
      <c r="V21" s="23"/>
      <c r="W21" s="24"/>
      <c r="X21" s="9"/>
      <c r="Y21" s="22">
        <v>0.64468400000000003</v>
      </c>
      <c r="Z21" s="22">
        <v>73.969399999999993</v>
      </c>
      <c r="AA21" s="22">
        <v>-1.8627899999999999E-2</v>
      </c>
      <c r="AB21" s="22">
        <v>11</v>
      </c>
      <c r="AC21" s="22">
        <v>0.64370700000000003</v>
      </c>
      <c r="AD21">
        <f t="shared" si="4"/>
        <v>18.6279</v>
      </c>
      <c r="AE21">
        <f t="shared" si="5"/>
        <v>12.0091090836</v>
      </c>
      <c r="AF21" s="9"/>
      <c r="AG21" s="22">
        <v>-4.4555699999999997E-2</v>
      </c>
      <c r="AH21" s="22">
        <v>121.20399999999999</v>
      </c>
      <c r="AI21" s="22">
        <v>-3.526E-2</v>
      </c>
      <c r="AJ21" s="22">
        <v>11</v>
      </c>
      <c r="AK21" s="22">
        <v>-4.5083600000000001E-2</v>
      </c>
      <c r="AL21">
        <f t="shared" si="6"/>
        <v>35.26</v>
      </c>
      <c r="AM21">
        <f t="shared" si="7"/>
        <v>-1.5710339819999999</v>
      </c>
      <c r="AP21" s="9"/>
      <c r="AQ21" s="22">
        <v>0.64468400000000003</v>
      </c>
      <c r="AR21" s="22">
        <v>133.423</v>
      </c>
      <c r="AS21" s="22">
        <v>-1.8130500000000001E-2</v>
      </c>
      <c r="AT21" s="22">
        <v>11</v>
      </c>
      <c r="AU21" s="22">
        <v>0.64385999999999999</v>
      </c>
      <c r="AV21">
        <f t="shared" si="8"/>
        <v>18.130500000000001</v>
      </c>
      <c r="AW21">
        <f t="shared" si="9"/>
        <v>11.688443262000002</v>
      </c>
      <c r="AX21" s="9"/>
      <c r="AY21" s="22">
        <v>-4.4555699999999997E-2</v>
      </c>
      <c r="AZ21" s="22">
        <v>180.62299999999999</v>
      </c>
      <c r="BA21" s="22">
        <v>-3.5180700000000002E-2</v>
      </c>
      <c r="BB21" s="22">
        <v>11</v>
      </c>
      <c r="BC21" s="22">
        <v>-4.51019E-2</v>
      </c>
      <c r="BD21">
        <f t="shared" si="10"/>
        <v>35.180700000000002</v>
      </c>
      <c r="BE21">
        <f t="shared" si="11"/>
        <v>-1.56750071499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14.4383</v>
      </c>
      <c r="I22" s="22">
        <v>-2.0800800000000001E-2</v>
      </c>
      <c r="J22" s="22">
        <v>12</v>
      </c>
      <c r="K22" s="22">
        <v>0.63867200000000002</v>
      </c>
      <c r="L22">
        <f t="shared" si="0"/>
        <v>20.800800000000002</v>
      </c>
      <c r="M22">
        <f t="shared" si="1"/>
        <v>13.305190118400001</v>
      </c>
      <c r="N22" s="9"/>
      <c r="O22" s="22">
        <v>0.63964799999999999</v>
      </c>
      <c r="P22" s="22">
        <v>14.4383</v>
      </c>
      <c r="Q22" s="22">
        <v>-2.0800800000000001E-2</v>
      </c>
      <c r="R22" s="22">
        <v>12</v>
      </c>
      <c r="S22" s="22">
        <v>0.63867200000000002</v>
      </c>
      <c r="T22">
        <f t="shared" si="2"/>
        <v>20.800800000000002</v>
      </c>
      <c r="U22">
        <f t="shared" si="3"/>
        <v>13.305190118400001</v>
      </c>
      <c r="V22" s="23"/>
      <c r="W22" s="24"/>
      <c r="X22" s="9"/>
      <c r="Y22" s="22">
        <v>0.63964799999999999</v>
      </c>
      <c r="Z22" s="22">
        <v>73.979500000000002</v>
      </c>
      <c r="AA22" s="22">
        <v>-2.0214800000000002E-2</v>
      </c>
      <c r="AB22" s="22">
        <v>12</v>
      </c>
      <c r="AC22" s="22">
        <v>0.63867200000000002</v>
      </c>
      <c r="AD22">
        <f t="shared" si="4"/>
        <v>20.2148</v>
      </c>
      <c r="AE22">
        <f t="shared" si="5"/>
        <v>12.9303563904</v>
      </c>
      <c r="AF22" s="9"/>
      <c r="AG22" s="22">
        <v>-3.9520300000000001E-2</v>
      </c>
      <c r="AH22" s="22">
        <v>121.214</v>
      </c>
      <c r="AI22" s="22">
        <v>-3.5247800000000003E-2</v>
      </c>
      <c r="AJ22" s="22">
        <v>12</v>
      </c>
      <c r="AK22" s="22">
        <v>-4.0039100000000001E-2</v>
      </c>
      <c r="AL22">
        <f t="shared" si="6"/>
        <v>35.247800000000005</v>
      </c>
      <c r="AM22">
        <f t="shared" si="7"/>
        <v>-1.3930036303400002</v>
      </c>
      <c r="AP22" s="9"/>
      <c r="AQ22" s="22">
        <v>0.63964799999999999</v>
      </c>
      <c r="AR22" s="22">
        <v>133.43299999999999</v>
      </c>
      <c r="AS22" s="22">
        <v>-1.9744899999999999E-2</v>
      </c>
      <c r="AT22" s="22">
        <v>12</v>
      </c>
      <c r="AU22" s="22">
        <v>0.638733</v>
      </c>
      <c r="AV22">
        <f t="shared" si="8"/>
        <v>19.744899999999998</v>
      </c>
      <c r="AW22">
        <f t="shared" si="9"/>
        <v>12.629785795199998</v>
      </c>
      <c r="AX22" s="9"/>
      <c r="AY22" s="22">
        <v>-3.9520300000000001E-2</v>
      </c>
      <c r="AZ22" s="22">
        <v>180.63300000000001</v>
      </c>
      <c r="BA22" s="22">
        <v>-3.5195900000000002E-2</v>
      </c>
      <c r="BB22" s="22">
        <v>12</v>
      </c>
      <c r="BC22" s="22">
        <v>-3.9993300000000002E-2</v>
      </c>
      <c r="BD22">
        <f t="shared" si="10"/>
        <v>35.195900000000002</v>
      </c>
      <c r="BE22">
        <f t="shared" si="11"/>
        <v>-1.39095252677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14.448399999999999</v>
      </c>
      <c r="I23" s="22">
        <v>-2.22229E-2</v>
      </c>
      <c r="J23" s="22">
        <v>13</v>
      </c>
      <c r="K23" s="22">
        <v>0.633606</v>
      </c>
      <c r="L23">
        <f t="shared" si="0"/>
        <v>22.222899999999999</v>
      </c>
      <c r="M23">
        <f t="shared" si="1"/>
        <v>14.1029412377</v>
      </c>
      <c r="N23" s="9"/>
      <c r="O23" s="22">
        <v>0.63461299999999998</v>
      </c>
      <c r="P23" s="22">
        <v>14.448399999999999</v>
      </c>
      <c r="Q23" s="22">
        <v>-2.22229E-2</v>
      </c>
      <c r="R23" s="22">
        <v>13</v>
      </c>
      <c r="S23" s="22">
        <v>0.633606</v>
      </c>
      <c r="T23">
        <f t="shared" si="2"/>
        <v>22.222899999999999</v>
      </c>
      <c r="U23">
        <f t="shared" si="3"/>
        <v>14.1029412377</v>
      </c>
      <c r="V23" s="23"/>
      <c r="W23" s="24"/>
      <c r="X23" s="9"/>
      <c r="Y23" s="22">
        <v>0.63461299999999998</v>
      </c>
      <c r="Z23" s="22">
        <v>73.989500000000007</v>
      </c>
      <c r="AA23" s="22">
        <v>-2.1676600000000001E-2</v>
      </c>
      <c r="AB23" s="22">
        <v>13</v>
      </c>
      <c r="AC23" s="22">
        <v>0.633606</v>
      </c>
      <c r="AD23">
        <f t="shared" si="4"/>
        <v>21.676600000000001</v>
      </c>
      <c r="AE23">
        <f t="shared" si="5"/>
        <v>13.7562521558</v>
      </c>
      <c r="AF23" s="9"/>
      <c r="AG23" s="22">
        <v>-3.4484899999999999E-2</v>
      </c>
      <c r="AH23" s="22">
        <v>121.224</v>
      </c>
      <c r="AI23" s="22">
        <v>-3.5241700000000001E-2</v>
      </c>
      <c r="AJ23" s="22">
        <v>13</v>
      </c>
      <c r="AK23" s="22">
        <v>-3.4942599999999997E-2</v>
      </c>
      <c r="AL23">
        <f t="shared" si="6"/>
        <v>35.241700000000002</v>
      </c>
      <c r="AM23">
        <f t="shared" si="7"/>
        <v>-1.2153065003300001</v>
      </c>
      <c r="AP23" s="9"/>
      <c r="AQ23" s="22">
        <v>0.63461299999999998</v>
      </c>
      <c r="AR23" s="22">
        <v>133.44300000000001</v>
      </c>
      <c r="AS23" s="22">
        <v>-2.1240200000000001E-2</v>
      </c>
      <c r="AT23" s="22">
        <v>13</v>
      </c>
      <c r="AU23" s="22">
        <v>0.63366699999999998</v>
      </c>
      <c r="AV23">
        <f t="shared" si="8"/>
        <v>21.240200000000002</v>
      </c>
      <c r="AW23">
        <f t="shared" si="9"/>
        <v>13.4793070426</v>
      </c>
      <c r="AX23" s="9"/>
      <c r="AY23" s="22">
        <v>-3.4484899999999999E-2</v>
      </c>
      <c r="AZ23" s="22">
        <v>180.643</v>
      </c>
      <c r="BA23" s="22">
        <v>-3.5208099999999999E-2</v>
      </c>
      <c r="BB23" s="22">
        <v>13</v>
      </c>
      <c r="BC23" s="22">
        <v>-3.49304E-2</v>
      </c>
      <c r="BD23">
        <f t="shared" si="10"/>
        <v>35.208100000000002</v>
      </c>
      <c r="BE23">
        <f t="shared" si="11"/>
        <v>-1.2141478076900001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14.458500000000001</v>
      </c>
      <c r="I24" s="22">
        <v>-2.3510699999999999E-2</v>
      </c>
      <c r="J24" s="22">
        <v>14</v>
      </c>
      <c r="K24" s="22">
        <v>0.62853999999999999</v>
      </c>
      <c r="L24">
        <f t="shared" si="0"/>
        <v>23.5107</v>
      </c>
      <c r="M24">
        <f t="shared" si="1"/>
        <v>14.801819484599999</v>
      </c>
      <c r="N24" s="9"/>
      <c r="O24" s="22">
        <v>0.62957799999999997</v>
      </c>
      <c r="P24" s="22">
        <v>14.458500000000001</v>
      </c>
      <c r="Q24" s="22">
        <v>-2.3510699999999999E-2</v>
      </c>
      <c r="R24" s="22">
        <v>14</v>
      </c>
      <c r="S24" s="22">
        <v>0.62853999999999999</v>
      </c>
      <c r="T24">
        <f t="shared" si="2"/>
        <v>23.5107</v>
      </c>
      <c r="U24">
        <f t="shared" si="3"/>
        <v>14.801819484599999</v>
      </c>
      <c r="V24" s="23"/>
      <c r="W24" s="24"/>
      <c r="X24" s="9"/>
      <c r="Y24" s="22">
        <v>0.62957799999999997</v>
      </c>
      <c r="Z24" s="22">
        <v>73.999600000000001</v>
      </c>
      <c r="AA24" s="22">
        <v>-2.30011E-2</v>
      </c>
      <c r="AB24" s="22">
        <v>14</v>
      </c>
      <c r="AC24" s="22">
        <v>0.62863199999999997</v>
      </c>
      <c r="AD24">
        <f t="shared" si="4"/>
        <v>23.001100000000001</v>
      </c>
      <c r="AE24">
        <f t="shared" si="5"/>
        <v>14.4809865358</v>
      </c>
      <c r="AF24" s="9"/>
      <c r="AG24" s="22">
        <v>-2.94495E-2</v>
      </c>
      <c r="AH24" s="22">
        <v>121.23399999999999</v>
      </c>
      <c r="AI24" s="22">
        <v>-3.5238600000000002E-2</v>
      </c>
      <c r="AJ24" s="22">
        <v>14</v>
      </c>
      <c r="AK24" s="22">
        <v>-2.9904199999999999E-2</v>
      </c>
      <c r="AL24">
        <f t="shared" si="6"/>
        <v>35.238600000000005</v>
      </c>
      <c r="AM24">
        <f t="shared" si="7"/>
        <v>-1.0377591507000001</v>
      </c>
      <c r="AP24" s="9"/>
      <c r="AQ24" s="22">
        <v>0.62957799999999997</v>
      </c>
      <c r="AR24" s="22">
        <v>133.453</v>
      </c>
      <c r="AS24" s="22">
        <v>-2.2589100000000001E-2</v>
      </c>
      <c r="AT24" s="22">
        <v>14</v>
      </c>
      <c r="AU24" s="22">
        <v>0.62860099999999997</v>
      </c>
      <c r="AV24">
        <f t="shared" si="8"/>
        <v>22.589100000000002</v>
      </c>
      <c r="AW24">
        <f t="shared" si="9"/>
        <v>14.2216003998</v>
      </c>
      <c r="AX24" s="9"/>
      <c r="AY24" s="22">
        <v>-2.94495E-2</v>
      </c>
      <c r="AZ24" s="22">
        <v>180.65299999999999</v>
      </c>
      <c r="BA24" s="22">
        <v>-3.5211199999999998E-2</v>
      </c>
      <c r="BB24" s="22">
        <v>14</v>
      </c>
      <c r="BC24" s="22">
        <v>-2.9919399999999999E-2</v>
      </c>
      <c r="BD24">
        <f t="shared" si="10"/>
        <v>35.211199999999998</v>
      </c>
      <c r="BE24">
        <f t="shared" si="11"/>
        <v>-1.0369522344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14.4686</v>
      </c>
      <c r="I25" s="22">
        <v>-2.4685700000000001E-2</v>
      </c>
      <c r="J25" s="22">
        <v>15</v>
      </c>
      <c r="K25" s="22">
        <v>0.62353499999999995</v>
      </c>
      <c r="L25">
        <f t="shared" si="0"/>
        <v>24.685700000000001</v>
      </c>
      <c r="M25">
        <f t="shared" si="1"/>
        <v>15.417256449400002</v>
      </c>
      <c r="N25" s="9"/>
      <c r="O25" s="22">
        <v>0.62454200000000004</v>
      </c>
      <c r="P25" s="22">
        <v>14.4686</v>
      </c>
      <c r="Q25" s="22">
        <v>-2.4685700000000001E-2</v>
      </c>
      <c r="R25" s="22">
        <v>15</v>
      </c>
      <c r="S25" s="22">
        <v>0.62353499999999995</v>
      </c>
      <c r="T25">
        <f t="shared" si="2"/>
        <v>24.685700000000001</v>
      </c>
      <c r="U25">
        <f t="shared" si="3"/>
        <v>15.417256449400002</v>
      </c>
      <c r="V25" s="23"/>
      <c r="W25" s="24"/>
      <c r="X25" s="9"/>
      <c r="Y25" s="22">
        <v>0.62454200000000004</v>
      </c>
      <c r="Z25" s="22">
        <v>74.009699999999995</v>
      </c>
      <c r="AA25" s="22">
        <v>-2.4224900000000001E-2</v>
      </c>
      <c r="AB25" s="22">
        <v>15</v>
      </c>
      <c r="AC25" s="22">
        <v>0.623444</v>
      </c>
      <c r="AD25">
        <f t="shared" si="4"/>
        <v>24.224900000000002</v>
      </c>
      <c r="AE25">
        <f t="shared" si="5"/>
        <v>15.129467495800002</v>
      </c>
      <c r="AF25" s="9"/>
      <c r="AG25" s="22">
        <v>-2.4414100000000001E-2</v>
      </c>
      <c r="AH25" s="22">
        <v>121.244</v>
      </c>
      <c r="AI25" s="22">
        <v>-3.5226399999999998E-2</v>
      </c>
      <c r="AJ25" s="22">
        <v>15</v>
      </c>
      <c r="AK25" s="22">
        <v>-2.4819899999999999E-2</v>
      </c>
      <c r="AL25">
        <f t="shared" si="6"/>
        <v>35.226399999999998</v>
      </c>
      <c r="AM25">
        <f t="shared" si="7"/>
        <v>-0.86002085224000002</v>
      </c>
      <c r="AP25" s="9"/>
      <c r="AQ25" s="22">
        <v>0.62454200000000004</v>
      </c>
      <c r="AR25" s="22">
        <v>133.46299999999999</v>
      </c>
      <c r="AS25" s="22">
        <v>-2.3855600000000001E-2</v>
      </c>
      <c r="AT25" s="22">
        <v>15</v>
      </c>
      <c r="AU25" s="22">
        <v>0.62356599999999995</v>
      </c>
      <c r="AV25">
        <f t="shared" si="8"/>
        <v>23.855600000000003</v>
      </c>
      <c r="AW25">
        <f t="shared" si="9"/>
        <v>14.898824135200003</v>
      </c>
      <c r="AX25" s="9"/>
      <c r="AY25" s="22">
        <v>-2.4414100000000001E-2</v>
      </c>
      <c r="AZ25" s="22">
        <v>180.66300000000001</v>
      </c>
      <c r="BA25" s="22">
        <v>-3.5205100000000003E-2</v>
      </c>
      <c r="BB25" s="22">
        <v>15</v>
      </c>
      <c r="BC25" s="22">
        <v>-2.4887099999999999E-2</v>
      </c>
      <c r="BD25">
        <f t="shared" si="10"/>
        <v>35.205100000000002</v>
      </c>
      <c r="BE25">
        <f t="shared" si="11"/>
        <v>-0.85950083191000004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14.4786</v>
      </c>
      <c r="I26" s="22">
        <v>-2.57538E-2</v>
      </c>
      <c r="J26" s="22">
        <v>16</v>
      </c>
      <c r="K26" s="22">
        <v>0.61843899999999996</v>
      </c>
      <c r="L26">
        <f t="shared" si="0"/>
        <v>25.753800000000002</v>
      </c>
      <c r="M26">
        <f t="shared" si="1"/>
        <v>15.954659376600002</v>
      </c>
      <c r="N26" s="9"/>
      <c r="O26" s="22">
        <v>0.61950700000000003</v>
      </c>
      <c r="P26" s="22">
        <v>14.4786</v>
      </c>
      <c r="Q26" s="22">
        <v>-2.57538E-2</v>
      </c>
      <c r="R26" s="22">
        <v>16</v>
      </c>
      <c r="S26" s="22">
        <v>0.61843899999999996</v>
      </c>
      <c r="T26">
        <f t="shared" si="2"/>
        <v>25.753800000000002</v>
      </c>
      <c r="U26">
        <f t="shared" si="3"/>
        <v>15.954659376600002</v>
      </c>
      <c r="V26" s="23"/>
      <c r="W26" s="24"/>
      <c r="X26" s="9"/>
      <c r="Y26" s="22">
        <v>0.61950700000000003</v>
      </c>
      <c r="Z26" s="22">
        <v>74.019800000000004</v>
      </c>
      <c r="AA26" s="22">
        <v>-2.5341800000000001E-2</v>
      </c>
      <c r="AB26" s="22">
        <v>16</v>
      </c>
      <c r="AC26" s="22">
        <v>0.61850000000000005</v>
      </c>
      <c r="AD26">
        <f t="shared" si="4"/>
        <v>25.341800000000003</v>
      </c>
      <c r="AE26">
        <f t="shared" si="5"/>
        <v>15.699422492600002</v>
      </c>
      <c r="AF26" s="9"/>
      <c r="AG26" s="22">
        <v>-1.9378699999999999E-2</v>
      </c>
      <c r="AH26" s="22">
        <v>121.254</v>
      </c>
      <c r="AI26" s="22">
        <v>-3.5186799999999997E-2</v>
      </c>
      <c r="AJ26" s="22">
        <v>16</v>
      </c>
      <c r="AK26" s="22">
        <v>-1.9854699999999999E-2</v>
      </c>
      <c r="AL26">
        <f t="shared" si="6"/>
        <v>35.186799999999998</v>
      </c>
      <c r="AM26">
        <f t="shared" si="7"/>
        <v>-0.68187444115999996</v>
      </c>
      <c r="AP26" s="9"/>
      <c r="AQ26" s="22">
        <v>0.61950700000000003</v>
      </c>
      <c r="AR26" s="22">
        <v>133.47300000000001</v>
      </c>
      <c r="AS26" s="22">
        <v>-2.5000000000000001E-2</v>
      </c>
      <c r="AT26" s="22">
        <v>16</v>
      </c>
      <c r="AU26" s="22">
        <v>0.61850000000000005</v>
      </c>
      <c r="AV26">
        <f t="shared" si="8"/>
        <v>25</v>
      </c>
      <c r="AW26">
        <f t="shared" si="9"/>
        <v>15.487675000000001</v>
      </c>
      <c r="AX26" s="9"/>
      <c r="AY26" s="22">
        <v>-1.9378699999999999E-2</v>
      </c>
      <c r="AZ26" s="22">
        <v>180.673</v>
      </c>
      <c r="BA26" s="22">
        <v>-3.5201999999999997E-2</v>
      </c>
      <c r="BB26" s="22">
        <v>16</v>
      </c>
      <c r="BC26" s="22">
        <v>-1.98517E-2</v>
      </c>
      <c r="BD26">
        <f t="shared" si="10"/>
        <v>35.201999999999998</v>
      </c>
      <c r="BE26">
        <f t="shared" si="11"/>
        <v>-0.68216899739999992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14.4887</v>
      </c>
      <c r="I27" s="22">
        <v>-2.67242E-2</v>
      </c>
      <c r="J27" s="22">
        <v>17</v>
      </c>
      <c r="K27" s="22">
        <v>0.61337299999999995</v>
      </c>
      <c r="L27">
        <f t="shared" si="0"/>
        <v>26.7242</v>
      </c>
      <c r="M27">
        <f t="shared" si="1"/>
        <v>16.421245898199999</v>
      </c>
      <c r="N27" s="9"/>
      <c r="O27" s="22">
        <v>0.61447099999999999</v>
      </c>
      <c r="P27" s="22">
        <v>14.4887</v>
      </c>
      <c r="Q27" s="22">
        <v>-2.67242E-2</v>
      </c>
      <c r="R27" s="22">
        <v>17</v>
      </c>
      <c r="S27" s="22">
        <v>0.61337299999999995</v>
      </c>
      <c r="T27">
        <f t="shared" si="2"/>
        <v>26.7242</v>
      </c>
      <c r="U27">
        <f t="shared" si="3"/>
        <v>16.421245898199999</v>
      </c>
      <c r="X27" s="9"/>
      <c r="Y27" s="22">
        <v>0.61447099999999999</v>
      </c>
      <c r="Z27" s="22">
        <v>74.029799999999994</v>
      </c>
      <c r="AA27" s="22">
        <v>-2.6355E-2</v>
      </c>
      <c r="AB27" s="22">
        <v>17</v>
      </c>
      <c r="AC27" s="22">
        <v>0.61340300000000003</v>
      </c>
      <c r="AD27">
        <f t="shared" si="4"/>
        <v>26.355</v>
      </c>
      <c r="AE27">
        <f t="shared" si="5"/>
        <v>16.194383205000001</v>
      </c>
      <c r="AF27" s="9"/>
      <c r="AG27" s="22">
        <v>-1.43433E-2</v>
      </c>
      <c r="AH27" s="22">
        <v>121.264</v>
      </c>
      <c r="AI27" s="22">
        <v>-3.5159299999999997E-2</v>
      </c>
      <c r="AJ27" s="22">
        <v>17</v>
      </c>
      <c r="AK27" s="22">
        <v>-1.4776600000000001E-2</v>
      </c>
      <c r="AL27">
        <f t="shared" si="6"/>
        <v>35.159299999999995</v>
      </c>
      <c r="AM27">
        <f t="shared" si="7"/>
        <v>-0.50430038768999996</v>
      </c>
      <c r="AP27" s="9"/>
      <c r="AQ27" s="22">
        <v>0.61447099999999999</v>
      </c>
      <c r="AR27" s="22">
        <v>133.483</v>
      </c>
      <c r="AS27" s="22">
        <v>-2.6049800000000001E-2</v>
      </c>
      <c r="AT27" s="22">
        <v>17</v>
      </c>
      <c r="AU27" s="22">
        <v>0.61340300000000003</v>
      </c>
      <c r="AV27">
        <f t="shared" si="8"/>
        <v>26.049800000000001</v>
      </c>
      <c r="AW27">
        <f t="shared" si="9"/>
        <v>16.0068466558</v>
      </c>
      <c r="AX27" s="9"/>
      <c r="AY27" s="22">
        <v>-1.43433E-2</v>
      </c>
      <c r="AZ27" s="22">
        <v>180.68299999999999</v>
      </c>
      <c r="BA27" s="22">
        <v>-3.5195900000000002E-2</v>
      </c>
      <c r="BB27" s="22">
        <v>17</v>
      </c>
      <c r="BC27" s="22">
        <v>-1.47583E-2</v>
      </c>
      <c r="BD27">
        <f t="shared" si="10"/>
        <v>35.195900000000002</v>
      </c>
      <c r="BE27">
        <f t="shared" si="11"/>
        <v>-0.50482535247000004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14.498799999999999</v>
      </c>
      <c r="I28" s="22">
        <v>-2.7600099999999999E-2</v>
      </c>
      <c r="J28" s="22">
        <v>18</v>
      </c>
      <c r="K28" s="22">
        <v>0.60830700000000004</v>
      </c>
      <c r="L28">
        <f t="shared" si="0"/>
        <v>27.600099999999998</v>
      </c>
      <c r="M28">
        <f t="shared" si="1"/>
        <v>16.820494543599999</v>
      </c>
      <c r="N28" s="9"/>
      <c r="O28" s="22">
        <v>0.60943599999999998</v>
      </c>
      <c r="P28" s="22">
        <v>14.498799999999999</v>
      </c>
      <c r="Q28" s="22">
        <v>-2.7600099999999999E-2</v>
      </c>
      <c r="R28" s="22">
        <v>18</v>
      </c>
      <c r="S28" s="22">
        <v>0.60830700000000004</v>
      </c>
      <c r="T28">
        <f t="shared" si="2"/>
        <v>27.600099999999998</v>
      </c>
      <c r="U28">
        <f t="shared" si="3"/>
        <v>16.820494543599999</v>
      </c>
      <c r="X28" s="9"/>
      <c r="Y28" s="22">
        <v>0.60943599999999998</v>
      </c>
      <c r="Z28" s="22">
        <v>74.039900000000003</v>
      </c>
      <c r="AA28" s="22">
        <v>-2.7288799999999998E-2</v>
      </c>
      <c r="AB28" s="22">
        <v>18</v>
      </c>
      <c r="AC28" s="22">
        <v>0.60852099999999998</v>
      </c>
      <c r="AD28">
        <f t="shared" si="4"/>
        <v>27.288799999999998</v>
      </c>
      <c r="AE28">
        <f t="shared" si="5"/>
        <v>16.630777116799997</v>
      </c>
      <c r="AF28" s="9"/>
      <c r="AG28" s="22">
        <v>-9.3078599999999994E-3</v>
      </c>
      <c r="AH28" s="22">
        <v>121.274</v>
      </c>
      <c r="AI28" s="22">
        <v>-3.5150099999999997E-2</v>
      </c>
      <c r="AJ28" s="22">
        <v>18</v>
      </c>
      <c r="AK28" s="22">
        <v>-9.7534200000000005E-3</v>
      </c>
      <c r="AL28">
        <f t="shared" si="6"/>
        <v>35.150099999999995</v>
      </c>
      <c r="AM28">
        <f t="shared" si="7"/>
        <v>-0.32717220978599992</v>
      </c>
      <c r="AP28" s="9"/>
      <c r="AQ28" s="22">
        <v>0.60943599999999998</v>
      </c>
      <c r="AR28" s="22">
        <v>133.49299999999999</v>
      </c>
      <c r="AS28" s="22">
        <v>-2.69836E-2</v>
      </c>
      <c r="AT28" s="22">
        <v>18</v>
      </c>
      <c r="AU28" s="22">
        <v>0.60833700000000002</v>
      </c>
      <c r="AV28">
        <f t="shared" si="8"/>
        <v>26.983599999999999</v>
      </c>
      <c r="AW28">
        <f t="shared" si="9"/>
        <v>16.444777249599998</v>
      </c>
      <c r="AX28" s="9"/>
      <c r="AY28" s="22">
        <v>-9.3078599999999994E-3</v>
      </c>
      <c r="AZ28" s="22">
        <v>180.69300000000001</v>
      </c>
      <c r="BA28" s="22">
        <v>-3.5192899999999999E-2</v>
      </c>
      <c r="BB28" s="22">
        <v>18</v>
      </c>
      <c r="BC28" s="22">
        <v>-9.7381599999999992E-3</v>
      </c>
      <c r="BD28">
        <f t="shared" si="10"/>
        <v>35.192900000000002</v>
      </c>
      <c r="BE28">
        <f t="shared" si="11"/>
        <v>-0.32757058619399998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14.508800000000001</v>
      </c>
      <c r="I29" s="22">
        <v>-2.8396600000000001E-2</v>
      </c>
      <c r="J29" s="22">
        <v>19</v>
      </c>
      <c r="K29" s="22">
        <v>0.603271</v>
      </c>
      <c r="L29">
        <f t="shared" si="0"/>
        <v>28.396599999999999</v>
      </c>
      <c r="M29">
        <f t="shared" si="1"/>
        <v>17.162933436599999</v>
      </c>
      <c r="N29" s="9"/>
      <c r="O29" s="22">
        <v>0.60440099999999997</v>
      </c>
      <c r="P29" s="22">
        <v>14.508800000000001</v>
      </c>
      <c r="Q29" s="22">
        <v>-2.8396600000000001E-2</v>
      </c>
      <c r="R29" s="22">
        <v>19</v>
      </c>
      <c r="S29" s="22">
        <v>0.603271</v>
      </c>
      <c r="T29">
        <f t="shared" si="2"/>
        <v>28.396599999999999</v>
      </c>
      <c r="U29">
        <f t="shared" si="3"/>
        <v>17.162933436599999</v>
      </c>
      <c r="X29" s="9"/>
      <c r="Y29" s="22">
        <v>0.60440099999999997</v>
      </c>
      <c r="Z29" s="22">
        <v>74.05</v>
      </c>
      <c r="AA29" s="22">
        <v>-2.8121899999999998E-2</v>
      </c>
      <c r="AB29" s="22">
        <v>19</v>
      </c>
      <c r="AC29" s="22">
        <v>0.603271</v>
      </c>
      <c r="AD29">
        <f t="shared" si="4"/>
        <v>28.121899999999997</v>
      </c>
      <c r="AE29">
        <f t="shared" si="5"/>
        <v>16.996904481899996</v>
      </c>
      <c r="AF29" s="9"/>
      <c r="AG29" s="22">
        <v>-4.2724599999999996E-3</v>
      </c>
      <c r="AH29" s="22">
        <v>121.28400000000001</v>
      </c>
      <c r="AI29" s="22">
        <v>-3.5147100000000001E-2</v>
      </c>
      <c r="AJ29" s="22">
        <v>19</v>
      </c>
      <c r="AK29" s="22">
        <v>-4.6447800000000003E-3</v>
      </c>
      <c r="AL29">
        <f t="shared" si="6"/>
        <v>35.147100000000002</v>
      </c>
      <c r="AM29">
        <f t="shared" si="7"/>
        <v>-0.15016457886599999</v>
      </c>
      <c r="AP29" s="9"/>
      <c r="AQ29" s="22">
        <v>0.60440099999999997</v>
      </c>
      <c r="AR29" s="22">
        <v>133.50299999999999</v>
      </c>
      <c r="AS29" s="22">
        <v>-2.78442E-2</v>
      </c>
      <c r="AT29" s="22">
        <v>19</v>
      </c>
      <c r="AU29" s="22">
        <v>0.603302</v>
      </c>
      <c r="AV29">
        <f t="shared" si="8"/>
        <v>27.844200000000001</v>
      </c>
      <c r="AW29">
        <f t="shared" si="9"/>
        <v>16.829062324199999</v>
      </c>
      <c r="AX29" s="9"/>
      <c r="AY29" s="22">
        <v>-4.2724599999999996E-3</v>
      </c>
      <c r="AZ29" s="22">
        <v>180.70400000000001</v>
      </c>
      <c r="BA29" s="22">
        <v>-3.5186799999999997E-2</v>
      </c>
      <c r="BB29" s="22">
        <v>19</v>
      </c>
      <c r="BC29" s="22">
        <v>-4.6874999999999998E-3</v>
      </c>
      <c r="BD29">
        <f t="shared" si="10"/>
        <v>35.186799999999998</v>
      </c>
      <c r="BE29">
        <f t="shared" si="11"/>
        <v>-0.15033419552799998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14.5189</v>
      </c>
      <c r="I30" s="22">
        <v>-2.91107E-2</v>
      </c>
      <c r="J30" s="22">
        <v>20</v>
      </c>
      <c r="K30" s="22">
        <v>0.59829699999999997</v>
      </c>
      <c r="L30">
        <f t="shared" si="0"/>
        <v>29.110700000000001</v>
      </c>
      <c r="M30">
        <f t="shared" si="1"/>
        <v>17.447934705500003</v>
      </c>
      <c r="N30" s="9"/>
      <c r="O30" s="22">
        <v>0.59936500000000004</v>
      </c>
      <c r="P30" s="22">
        <v>14.5189</v>
      </c>
      <c r="Q30" s="22">
        <v>-2.91107E-2</v>
      </c>
      <c r="R30" s="22">
        <v>20</v>
      </c>
      <c r="S30" s="22">
        <v>0.59829699999999997</v>
      </c>
      <c r="T30">
        <f t="shared" si="2"/>
        <v>29.110700000000001</v>
      </c>
      <c r="U30">
        <f t="shared" si="3"/>
        <v>17.447934705500003</v>
      </c>
      <c r="X30" s="9"/>
      <c r="Y30" s="22">
        <v>0.59936500000000004</v>
      </c>
      <c r="Z30" s="22">
        <v>74.06</v>
      </c>
      <c r="AA30" s="22">
        <v>-2.8857399999999998E-2</v>
      </c>
      <c r="AB30" s="22">
        <v>20</v>
      </c>
      <c r="AC30" s="22">
        <v>0.59832799999999997</v>
      </c>
      <c r="AD30">
        <f t="shared" si="4"/>
        <v>28.857399999999998</v>
      </c>
      <c r="AE30">
        <f t="shared" si="5"/>
        <v>17.296115551</v>
      </c>
      <c r="AF30" s="9"/>
      <c r="AG30" s="22">
        <v>7.6293900000000002E-4</v>
      </c>
      <c r="AH30" s="22">
        <v>121.294</v>
      </c>
      <c r="AI30" s="22">
        <v>-3.5153200000000003E-2</v>
      </c>
      <c r="AJ30" s="22">
        <v>20</v>
      </c>
      <c r="AK30" s="22">
        <v>4.5166E-4</v>
      </c>
      <c r="AL30">
        <f t="shared" si="6"/>
        <v>35.153200000000005</v>
      </c>
      <c r="AM30">
        <f t="shared" si="7"/>
        <v>2.6819747254800005E-2</v>
      </c>
      <c r="AP30" s="9"/>
      <c r="AQ30" s="22">
        <v>0.59936500000000004</v>
      </c>
      <c r="AR30" s="22">
        <v>133.51300000000001</v>
      </c>
      <c r="AS30" s="22">
        <v>-2.8616300000000001E-2</v>
      </c>
      <c r="AT30" s="22">
        <v>20</v>
      </c>
      <c r="AU30" s="22">
        <v>0.59820600000000002</v>
      </c>
      <c r="AV30">
        <f t="shared" si="8"/>
        <v>28.616300000000003</v>
      </c>
      <c r="AW30">
        <f t="shared" si="9"/>
        <v>17.151608649500002</v>
      </c>
      <c r="AX30" s="9"/>
      <c r="AY30" s="22">
        <v>7.6293900000000002E-4</v>
      </c>
      <c r="AZ30" s="22">
        <v>180.714</v>
      </c>
      <c r="BA30" s="22">
        <v>-3.5177600000000003E-2</v>
      </c>
      <c r="BB30" s="22">
        <v>20</v>
      </c>
      <c r="BC30" s="22">
        <v>3.8452099999999997E-4</v>
      </c>
      <c r="BD30">
        <f t="shared" si="10"/>
        <v>35.177600000000005</v>
      </c>
      <c r="BE30">
        <f t="shared" si="11"/>
        <v>2.6838362966400006E-2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14.529</v>
      </c>
      <c r="I31" s="22">
        <v>-2.97638E-2</v>
      </c>
      <c r="J31" s="22">
        <v>21</v>
      </c>
      <c r="K31" s="22">
        <v>0.59326199999999996</v>
      </c>
      <c r="L31">
        <f t="shared" si="0"/>
        <v>29.7638</v>
      </c>
      <c r="M31">
        <f t="shared" si="1"/>
        <v>17.689519254</v>
      </c>
      <c r="N31" s="9"/>
      <c r="O31" s="22">
        <v>0.59433000000000002</v>
      </c>
      <c r="P31" s="22">
        <v>14.529</v>
      </c>
      <c r="Q31" s="22">
        <v>-2.97638E-2</v>
      </c>
      <c r="R31" s="22">
        <v>21</v>
      </c>
      <c r="S31" s="22">
        <v>0.59326199999999996</v>
      </c>
      <c r="T31">
        <f t="shared" si="2"/>
        <v>29.7638</v>
      </c>
      <c r="U31">
        <f t="shared" si="3"/>
        <v>17.689519254</v>
      </c>
      <c r="X31" s="9"/>
      <c r="Y31" s="22">
        <v>0.59433000000000002</v>
      </c>
      <c r="Z31" s="22">
        <v>74.070099999999996</v>
      </c>
      <c r="AA31" s="22">
        <v>-2.9537999999999998E-2</v>
      </c>
      <c r="AB31" s="22">
        <v>21</v>
      </c>
      <c r="AC31" s="22">
        <v>0.59329200000000004</v>
      </c>
      <c r="AD31">
        <f t="shared" si="4"/>
        <v>29.537999999999997</v>
      </c>
      <c r="AE31">
        <f t="shared" si="5"/>
        <v>17.555319539999999</v>
      </c>
      <c r="AF31" s="9"/>
      <c r="AG31" s="22">
        <v>5.7983399999999999E-3</v>
      </c>
      <c r="AH31" s="22">
        <v>121.30500000000001</v>
      </c>
      <c r="AI31" s="22">
        <v>-3.5171500000000001E-2</v>
      </c>
      <c r="AJ31" s="22">
        <v>21</v>
      </c>
      <c r="AK31" s="22">
        <v>5.4138199999999997E-3</v>
      </c>
      <c r="AL31">
        <f t="shared" si="6"/>
        <v>35.171500000000002</v>
      </c>
      <c r="AM31">
        <f t="shared" si="7"/>
        <v>0.20393631531</v>
      </c>
      <c r="AP31" s="9"/>
      <c r="AQ31" s="22">
        <v>0.59433000000000002</v>
      </c>
      <c r="AR31" s="22">
        <v>133.523</v>
      </c>
      <c r="AS31" s="22">
        <v>-2.9324300000000001E-2</v>
      </c>
      <c r="AT31" s="22">
        <v>21</v>
      </c>
      <c r="AU31" s="22">
        <v>0.59323099999999995</v>
      </c>
      <c r="AV31">
        <f t="shared" si="8"/>
        <v>29.324300000000001</v>
      </c>
      <c r="AW31">
        <f t="shared" si="9"/>
        <v>17.428311219000001</v>
      </c>
      <c r="AX31" s="9"/>
      <c r="AY31" s="22">
        <v>5.7983399999999999E-3</v>
      </c>
      <c r="AZ31" s="22">
        <v>180.72399999999999</v>
      </c>
      <c r="BA31" s="22">
        <v>-3.5168499999999998E-2</v>
      </c>
      <c r="BB31" s="22">
        <v>21</v>
      </c>
      <c r="BC31" s="22">
        <v>5.4260300000000001E-3</v>
      </c>
      <c r="BD31">
        <f t="shared" si="10"/>
        <v>35.168500000000002</v>
      </c>
      <c r="BE31">
        <f t="shared" si="11"/>
        <v>0.20391892029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14.539099999999999</v>
      </c>
      <c r="I32" s="22">
        <v>-3.0340599999999999E-2</v>
      </c>
      <c r="J32" s="22">
        <v>22</v>
      </c>
      <c r="K32" s="22">
        <v>0.58819600000000005</v>
      </c>
      <c r="L32">
        <f t="shared" si="0"/>
        <v>30.340599999999998</v>
      </c>
      <c r="M32">
        <f t="shared" si="1"/>
        <v>17.8795335364</v>
      </c>
      <c r="N32" s="9"/>
      <c r="O32" s="22">
        <v>0.58929399999999998</v>
      </c>
      <c r="P32" s="22">
        <v>14.539099999999999</v>
      </c>
      <c r="Q32" s="22">
        <v>-3.0340599999999999E-2</v>
      </c>
      <c r="R32" s="22">
        <v>22</v>
      </c>
      <c r="S32" s="22">
        <v>0.58819600000000005</v>
      </c>
      <c r="T32">
        <f t="shared" si="2"/>
        <v>30.340599999999998</v>
      </c>
      <c r="U32">
        <f t="shared" si="3"/>
        <v>17.8795335364</v>
      </c>
      <c r="X32" s="9"/>
      <c r="Y32" s="22">
        <v>0.58929399999999998</v>
      </c>
      <c r="Z32" s="22">
        <v>74.080200000000005</v>
      </c>
      <c r="AA32" s="22">
        <v>-3.0133099999999999E-2</v>
      </c>
      <c r="AB32" s="22">
        <v>22</v>
      </c>
      <c r="AC32" s="22">
        <v>0.58822600000000003</v>
      </c>
      <c r="AD32">
        <f t="shared" si="4"/>
        <v>30.133099999999999</v>
      </c>
      <c r="AE32">
        <f t="shared" si="5"/>
        <v>17.7572550314</v>
      </c>
      <c r="AF32" s="9"/>
      <c r="AG32" s="22">
        <v>1.08337E-2</v>
      </c>
      <c r="AH32" s="22">
        <v>121.315</v>
      </c>
      <c r="AI32" s="22">
        <v>-3.5183699999999998E-2</v>
      </c>
      <c r="AJ32" s="22">
        <v>22</v>
      </c>
      <c r="AK32" s="22">
        <v>1.0467499999999999E-2</v>
      </c>
      <c r="AL32">
        <f t="shared" si="6"/>
        <v>35.183700000000002</v>
      </c>
      <c r="AM32">
        <f t="shared" si="7"/>
        <v>0.38116965069000003</v>
      </c>
      <c r="AP32" s="9"/>
      <c r="AQ32" s="22">
        <v>0.58929399999999998</v>
      </c>
      <c r="AR32" s="22">
        <v>133.53299999999999</v>
      </c>
      <c r="AS32" s="22">
        <v>-2.9956099999999999E-2</v>
      </c>
      <c r="AT32" s="22">
        <v>22</v>
      </c>
      <c r="AU32" s="22">
        <v>0.58819600000000005</v>
      </c>
      <c r="AV32">
        <f t="shared" si="8"/>
        <v>29.956099999999999</v>
      </c>
      <c r="AW32">
        <f t="shared" si="9"/>
        <v>17.6529499934</v>
      </c>
      <c r="AX32" s="9"/>
      <c r="AY32" s="22">
        <v>1.08337E-2</v>
      </c>
      <c r="AZ32" s="22">
        <v>180.73400000000001</v>
      </c>
      <c r="BA32" s="22">
        <v>-3.5165399999999999E-2</v>
      </c>
      <c r="BB32" s="22">
        <v>22</v>
      </c>
      <c r="BC32" s="22">
        <v>1.0418699999999999E-2</v>
      </c>
      <c r="BD32">
        <f t="shared" si="10"/>
        <v>35.165399999999998</v>
      </c>
      <c r="BE32">
        <f t="shared" si="11"/>
        <v>0.38097139397999996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14.549099999999999</v>
      </c>
      <c r="I33" s="22">
        <v>-3.08685E-2</v>
      </c>
      <c r="J33" s="22">
        <v>23</v>
      </c>
      <c r="K33" s="22">
        <v>0.58309900000000003</v>
      </c>
      <c r="L33">
        <f t="shared" si="0"/>
        <v>30.868500000000001</v>
      </c>
      <c r="M33">
        <f t="shared" si="1"/>
        <v>18.035198941499999</v>
      </c>
      <c r="N33" s="9"/>
      <c r="O33" s="22">
        <v>0.58425899999999997</v>
      </c>
      <c r="P33" s="22">
        <v>14.549099999999999</v>
      </c>
      <c r="Q33" s="22">
        <v>-3.08685E-2</v>
      </c>
      <c r="R33" s="22">
        <v>23</v>
      </c>
      <c r="S33" s="22">
        <v>0.58309900000000003</v>
      </c>
      <c r="T33">
        <f t="shared" si="2"/>
        <v>30.868500000000001</v>
      </c>
      <c r="U33">
        <f t="shared" si="3"/>
        <v>18.035198941499999</v>
      </c>
      <c r="X33" s="9"/>
      <c r="Y33" s="22">
        <v>0.58425899999999997</v>
      </c>
      <c r="Z33" s="22">
        <v>74.090299999999999</v>
      </c>
      <c r="AA33" s="22">
        <v>-3.0682399999999999E-2</v>
      </c>
      <c r="AB33" s="22">
        <v>23</v>
      </c>
      <c r="AC33" s="22">
        <v>0.58309900000000003</v>
      </c>
      <c r="AD33">
        <f t="shared" si="4"/>
        <v>30.682399999999998</v>
      </c>
      <c r="AE33">
        <f t="shared" si="5"/>
        <v>17.926468341599996</v>
      </c>
      <c r="AF33" s="9"/>
      <c r="AG33" s="22">
        <v>1.5869100000000001E-2</v>
      </c>
      <c r="AH33" s="22">
        <v>121.325</v>
      </c>
      <c r="AI33" s="22">
        <v>-3.5192899999999999E-2</v>
      </c>
      <c r="AJ33" s="22">
        <v>23</v>
      </c>
      <c r="AK33" s="22">
        <v>1.54999E-2</v>
      </c>
      <c r="AL33">
        <f t="shared" si="6"/>
        <v>35.192900000000002</v>
      </c>
      <c r="AM33">
        <f t="shared" si="7"/>
        <v>0.55847964939000005</v>
      </c>
      <c r="AP33" s="9"/>
      <c r="AQ33" s="22">
        <v>0.58425899999999997</v>
      </c>
      <c r="AR33" s="22">
        <v>133.54300000000001</v>
      </c>
      <c r="AS33" s="22">
        <v>-3.0529799999999999E-2</v>
      </c>
      <c r="AT33" s="22">
        <v>23</v>
      </c>
      <c r="AU33" s="22">
        <v>0.58322099999999999</v>
      </c>
      <c r="AV33">
        <f t="shared" si="8"/>
        <v>30.529799999999998</v>
      </c>
      <c r="AW33">
        <f t="shared" si="9"/>
        <v>17.837310418199998</v>
      </c>
      <c r="AX33" s="9"/>
      <c r="AY33" s="22">
        <v>1.5869100000000001E-2</v>
      </c>
      <c r="AZ33" s="22">
        <v>180.744</v>
      </c>
      <c r="BA33" s="22">
        <v>-3.5159299999999997E-2</v>
      </c>
      <c r="BB33" s="22">
        <v>23</v>
      </c>
      <c r="BC33" s="22">
        <v>1.55365E-2</v>
      </c>
      <c r="BD33">
        <f t="shared" si="10"/>
        <v>35.159299999999995</v>
      </c>
      <c r="BE33">
        <f t="shared" si="11"/>
        <v>0.5579464476299999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14.559200000000001</v>
      </c>
      <c r="I34" s="22">
        <v>-3.1320199999999999E-2</v>
      </c>
      <c r="J34" s="22">
        <v>24</v>
      </c>
      <c r="K34" s="22">
        <v>0.578094</v>
      </c>
      <c r="L34">
        <f t="shared" si="0"/>
        <v>31.3202</v>
      </c>
      <c r="M34">
        <f t="shared" si="1"/>
        <v>18.141411524799999</v>
      </c>
      <c r="N34" s="9"/>
      <c r="O34" s="22">
        <v>0.57922399999999996</v>
      </c>
      <c r="P34" s="22">
        <v>14.559200000000001</v>
      </c>
      <c r="Q34" s="22">
        <v>-3.1320199999999999E-2</v>
      </c>
      <c r="R34" s="22">
        <v>24</v>
      </c>
      <c r="S34" s="22">
        <v>0.578094</v>
      </c>
      <c r="T34">
        <f t="shared" si="2"/>
        <v>31.3202</v>
      </c>
      <c r="U34">
        <f t="shared" si="3"/>
        <v>18.141411524799999</v>
      </c>
      <c r="X34" s="9"/>
      <c r="Y34" s="22">
        <v>0.57922399999999996</v>
      </c>
      <c r="Z34" s="22">
        <v>74.100300000000004</v>
      </c>
      <c r="AA34" s="22">
        <v>-3.11676E-2</v>
      </c>
      <c r="AB34" s="22">
        <v>24</v>
      </c>
      <c r="AC34" s="22">
        <v>0.578094</v>
      </c>
      <c r="AD34">
        <f t="shared" si="4"/>
        <v>31.1676</v>
      </c>
      <c r="AE34">
        <f t="shared" si="5"/>
        <v>18.053021942399997</v>
      </c>
      <c r="AF34" s="9"/>
      <c r="AG34" s="22">
        <v>2.0904499999999999E-2</v>
      </c>
      <c r="AH34" s="22">
        <v>121.33499999999999</v>
      </c>
      <c r="AI34" s="22">
        <v>-3.5201999999999997E-2</v>
      </c>
      <c r="AJ34" s="22">
        <v>24</v>
      </c>
      <c r="AK34" s="22">
        <v>2.0584100000000001E-2</v>
      </c>
      <c r="AL34">
        <f t="shared" si="6"/>
        <v>35.201999999999998</v>
      </c>
      <c r="AM34">
        <f t="shared" si="7"/>
        <v>0.73588020899999995</v>
      </c>
      <c r="AP34" s="9"/>
      <c r="AQ34" s="22">
        <v>0.57922399999999996</v>
      </c>
      <c r="AR34" s="22">
        <v>133.553</v>
      </c>
      <c r="AS34" s="22">
        <v>-3.10181E-2</v>
      </c>
      <c r="AT34" s="22">
        <v>24</v>
      </c>
      <c r="AU34" s="22">
        <v>0.57806400000000002</v>
      </c>
      <c r="AV34">
        <f t="shared" si="8"/>
        <v>31.0181</v>
      </c>
      <c r="AW34">
        <f t="shared" si="9"/>
        <v>17.9664279544</v>
      </c>
      <c r="AX34" s="9"/>
      <c r="AY34" s="22">
        <v>2.0904499999999999E-2</v>
      </c>
      <c r="AZ34" s="22">
        <v>180.75399999999999</v>
      </c>
      <c r="BA34" s="22">
        <v>-3.5165399999999999E-2</v>
      </c>
      <c r="BB34" s="22">
        <v>24</v>
      </c>
      <c r="BC34" s="22">
        <v>2.0550499999999999E-2</v>
      </c>
      <c r="BD34">
        <f t="shared" si="10"/>
        <v>35.165399999999998</v>
      </c>
      <c r="BE34">
        <f t="shared" si="11"/>
        <v>0.73511510429999993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14.5693</v>
      </c>
      <c r="I35" s="22">
        <v>-3.1729100000000003E-2</v>
      </c>
      <c r="J35" s="22">
        <v>25</v>
      </c>
      <c r="K35" s="22">
        <v>0.57308999999999999</v>
      </c>
      <c r="L35">
        <f t="shared" si="0"/>
        <v>31.729100000000003</v>
      </c>
      <c r="M35">
        <f t="shared" si="1"/>
        <v>18.218468470800001</v>
      </c>
      <c r="N35" s="9"/>
      <c r="O35" s="22">
        <v>0.57418800000000003</v>
      </c>
      <c r="P35" s="22">
        <v>14.5693</v>
      </c>
      <c r="Q35" s="22">
        <v>-3.1729100000000003E-2</v>
      </c>
      <c r="R35" s="22">
        <v>25</v>
      </c>
      <c r="S35" s="22">
        <v>0.57308999999999999</v>
      </c>
      <c r="T35">
        <f t="shared" si="2"/>
        <v>31.729100000000003</v>
      </c>
      <c r="U35">
        <f t="shared" si="3"/>
        <v>18.218468470800001</v>
      </c>
      <c r="X35" s="9"/>
      <c r="Y35" s="22">
        <v>0.57418800000000003</v>
      </c>
      <c r="Z35" s="22">
        <v>74.110399999999998</v>
      </c>
      <c r="AA35" s="22">
        <v>-3.1588699999999997E-2</v>
      </c>
      <c r="AB35" s="22">
        <v>25</v>
      </c>
      <c r="AC35" s="22">
        <v>0.57302900000000001</v>
      </c>
      <c r="AD35">
        <f t="shared" si="4"/>
        <v>31.588699999999996</v>
      </c>
      <c r="AE35">
        <f t="shared" si="5"/>
        <v>18.137852475599999</v>
      </c>
      <c r="AF35" s="9"/>
      <c r="AG35" s="22">
        <v>2.5939899999999998E-2</v>
      </c>
      <c r="AH35" s="22">
        <v>121.345</v>
      </c>
      <c r="AI35" s="22">
        <v>-3.5220300000000003E-2</v>
      </c>
      <c r="AJ35" s="22">
        <v>25</v>
      </c>
      <c r="AK35" s="22">
        <v>2.5613400000000001E-2</v>
      </c>
      <c r="AL35">
        <f t="shared" si="6"/>
        <v>35.220300000000002</v>
      </c>
      <c r="AM35">
        <f t="shared" si="7"/>
        <v>0.91361105997000003</v>
      </c>
      <c r="AP35" s="9"/>
      <c r="AQ35" s="22">
        <v>0.57418800000000003</v>
      </c>
      <c r="AR35" s="22">
        <v>133.56399999999999</v>
      </c>
      <c r="AS35" s="22">
        <v>-3.1448400000000001E-2</v>
      </c>
      <c r="AT35" s="22">
        <v>25</v>
      </c>
      <c r="AU35" s="22">
        <v>0.57302900000000001</v>
      </c>
      <c r="AV35">
        <f t="shared" si="8"/>
        <v>31.448400000000003</v>
      </c>
      <c r="AW35">
        <f t="shared" si="9"/>
        <v>18.057293899200001</v>
      </c>
      <c r="AX35" s="9"/>
      <c r="AY35" s="22">
        <v>2.5939899999999998E-2</v>
      </c>
      <c r="AZ35" s="22">
        <v>180.76400000000001</v>
      </c>
      <c r="BA35" s="22">
        <v>-3.5183699999999998E-2</v>
      </c>
      <c r="BB35" s="22">
        <v>25</v>
      </c>
      <c r="BC35" s="22">
        <v>2.5613400000000001E-2</v>
      </c>
      <c r="BD35">
        <f t="shared" si="10"/>
        <v>35.183700000000002</v>
      </c>
      <c r="BE35">
        <f t="shared" si="11"/>
        <v>0.91266165963000001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14.5793</v>
      </c>
      <c r="I36" s="22">
        <v>-3.20953E-2</v>
      </c>
      <c r="J36" s="22">
        <v>26</v>
      </c>
      <c r="K36" s="22">
        <v>0.56799299999999997</v>
      </c>
      <c r="L36">
        <f t="shared" si="0"/>
        <v>32.095300000000002</v>
      </c>
      <c r="M36">
        <f t="shared" si="1"/>
        <v>18.267136280900001</v>
      </c>
      <c r="N36" s="9"/>
      <c r="O36" s="22">
        <v>0.56915300000000002</v>
      </c>
      <c r="P36" s="22">
        <v>14.5793</v>
      </c>
      <c r="Q36" s="22">
        <v>-3.20953E-2</v>
      </c>
      <c r="R36" s="22">
        <v>26</v>
      </c>
      <c r="S36" s="22">
        <v>0.56799299999999997</v>
      </c>
      <c r="T36">
        <f t="shared" si="2"/>
        <v>32.095300000000002</v>
      </c>
      <c r="U36">
        <f t="shared" si="3"/>
        <v>18.267136280900001</v>
      </c>
      <c r="X36" s="9"/>
      <c r="Y36" s="22">
        <v>0.56915300000000002</v>
      </c>
      <c r="Z36" s="22">
        <v>74.120500000000007</v>
      </c>
      <c r="AA36" s="22">
        <v>-3.1961099999999999E-2</v>
      </c>
      <c r="AB36" s="22">
        <v>26</v>
      </c>
      <c r="AC36" s="22">
        <v>0.56805399999999995</v>
      </c>
      <c r="AD36">
        <f t="shared" si="4"/>
        <v>31.961099999999998</v>
      </c>
      <c r="AE36">
        <f t="shared" si="5"/>
        <v>18.190755948300001</v>
      </c>
      <c r="AF36" s="9"/>
      <c r="AG36" s="22">
        <v>3.0975300000000001E-2</v>
      </c>
      <c r="AH36" s="22">
        <v>121.355</v>
      </c>
      <c r="AI36" s="22">
        <v>-3.5211199999999998E-2</v>
      </c>
      <c r="AJ36" s="22">
        <v>26</v>
      </c>
      <c r="AK36" s="22">
        <v>3.0697599999999998E-2</v>
      </c>
      <c r="AL36">
        <f t="shared" si="6"/>
        <v>35.211199999999998</v>
      </c>
      <c r="AM36">
        <f t="shared" si="7"/>
        <v>1.0906774833599999</v>
      </c>
      <c r="AP36" s="9"/>
      <c r="AQ36" s="22">
        <v>0.56915300000000002</v>
      </c>
      <c r="AR36" s="22">
        <v>133.57400000000001</v>
      </c>
      <c r="AS36" s="22">
        <v>-3.18359E-2</v>
      </c>
      <c r="AT36" s="22">
        <v>26</v>
      </c>
      <c r="AU36" s="22">
        <v>0.56802399999999997</v>
      </c>
      <c r="AV36">
        <f t="shared" si="8"/>
        <v>31.835899999999999</v>
      </c>
      <c r="AW36">
        <f t="shared" si="9"/>
        <v>18.119497992700001</v>
      </c>
      <c r="AX36" s="9"/>
      <c r="AY36" s="22">
        <v>3.0975300000000001E-2</v>
      </c>
      <c r="AZ36" s="22">
        <v>180.774</v>
      </c>
      <c r="BA36" s="22">
        <v>-3.5183699999999998E-2</v>
      </c>
      <c r="BB36" s="22">
        <v>26</v>
      </c>
      <c r="BC36" s="22">
        <v>3.0661000000000001E-2</v>
      </c>
      <c r="BD36">
        <f t="shared" si="10"/>
        <v>35.183700000000002</v>
      </c>
      <c r="BE36">
        <f t="shared" si="11"/>
        <v>1.08982566261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14.589399999999999</v>
      </c>
      <c r="I37" s="22">
        <v>-3.2446299999999997E-2</v>
      </c>
      <c r="J37" s="22">
        <v>27</v>
      </c>
      <c r="K37" s="22">
        <v>0.56295799999999996</v>
      </c>
      <c r="L37">
        <f t="shared" si="0"/>
        <v>32.446300000000001</v>
      </c>
      <c r="M37">
        <f t="shared" si="1"/>
        <v>18.303509417099999</v>
      </c>
      <c r="N37" s="9"/>
      <c r="O37" s="22">
        <v>0.56411699999999998</v>
      </c>
      <c r="P37" s="22">
        <v>14.589399999999999</v>
      </c>
      <c r="Q37" s="22">
        <v>-3.2446299999999997E-2</v>
      </c>
      <c r="R37" s="22">
        <v>27</v>
      </c>
      <c r="S37" s="22">
        <v>0.56295799999999996</v>
      </c>
      <c r="T37">
        <f t="shared" si="2"/>
        <v>32.446300000000001</v>
      </c>
      <c r="U37">
        <f t="shared" si="3"/>
        <v>18.303509417099999</v>
      </c>
      <c r="X37" s="9"/>
      <c r="Y37" s="22">
        <v>0.56411699999999998</v>
      </c>
      <c r="Z37" s="22">
        <v>74.130499999999998</v>
      </c>
      <c r="AA37" s="22">
        <v>-3.2308999999999997E-2</v>
      </c>
      <c r="AB37" s="22">
        <v>27</v>
      </c>
      <c r="AC37" s="22">
        <v>0.56295799999999996</v>
      </c>
      <c r="AD37">
        <f t="shared" si="4"/>
        <v>32.308999999999997</v>
      </c>
      <c r="AE37">
        <f t="shared" si="5"/>
        <v>18.226056152999998</v>
      </c>
      <c r="AF37" s="9"/>
      <c r="AG37" s="22">
        <v>3.60107E-2</v>
      </c>
      <c r="AH37" s="22">
        <v>121.36499999999999</v>
      </c>
      <c r="AI37" s="22">
        <v>-3.5201999999999997E-2</v>
      </c>
      <c r="AJ37" s="22">
        <v>27</v>
      </c>
      <c r="AK37" s="22">
        <v>3.5717800000000001E-2</v>
      </c>
      <c r="AL37">
        <f t="shared" si="6"/>
        <v>35.201999999999998</v>
      </c>
      <c r="AM37">
        <f t="shared" si="7"/>
        <v>1.2676486614</v>
      </c>
      <c r="AP37" s="9"/>
      <c r="AQ37" s="22">
        <v>0.56411699999999998</v>
      </c>
      <c r="AR37" s="22">
        <v>133.584</v>
      </c>
      <c r="AS37" s="22">
        <v>-3.2171600000000002E-2</v>
      </c>
      <c r="AT37" s="22">
        <v>27</v>
      </c>
      <c r="AU37" s="22">
        <v>0.56292699999999996</v>
      </c>
      <c r="AV37">
        <f t="shared" si="8"/>
        <v>32.171600000000005</v>
      </c>
      <c r="AW37">
        <f t="shared" si="9"/>
        <v>18.148546477200004</v>
      </c>
      <c r="AX37" s="9"/>
      <c r="AY37" s="22">
        <v>3.60107E-2</v>
      </c>
      <c r="AZ37" s="22">
        <v>180.78399999999999</v>
      </c>
      <c r="BA37" s="22">
        <v>-3.5186799999999997E-2</v>
      </c>
      <c r="BB37" s="22">
        <v>27</v>
      </c>
      <c r="BC37" s="22">
        <v>3.57086E-2</v>
      </c>
      <c r="BD37">
        <f t="shared" si="10"/>
        <v>35.186799999999998</v>
      </c>
      <c r="BE37">
        <f t="shared" si="11"/>
        <v>1.2671012987599999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14.599500000000001</v>
      </c>
      <c r="I38" s="22">
        <v>-3.2748399999999997E-2</v>
      </c>
      <c r="J38" s="22">
        <v>28</v>
      </c>
      <c r="K38" s="22">
        <v>0.55792200000000003</v>
      </c>
      <c r="L38">
        <f t="shared" si="0"/>
        <v>32.748399999999997</v>
      </c>
      <c r="M38">
        <f t="shared" si="1"/>
        <v>18.309040968799998</v>
      </c>
      <c r="N38" s="9"/>
      <c r="O38" s="22">
        <v>0.55908199999999997</v>
      </c>
      <c r="P38" s="22">
        <v>14.599500000000001</v>
      </c>
      <c r="Q38" s="22">
        <v>-3.2748399999999997E-2</v>
      </c>
      <c r="R38" s="22">
        <v>28</v>
      </c>
      <c r="S38" s="22">
        <v>0.55792200000000003</v>
      </c>
      <c r="T38">
        <f t="shared" si="2"/>
        <v>32.748399999999997</v>
      </c>
      <c r="U38">
        <f t="shared" si="3"/>
        <v>18.309040968799998</v>
      </c>
      <c r="X38" s="9"/>
      <c r="Y38" s="22">
        <v>0.55908199999999997</v>
      </c>
      <c r="Z38" s="22">
        <v>74.140600000000006</v>
      </c>
      <c r="AA38" s="22">
        <v>-3.2620200000000002E-2</v>
      </c>
      <c r="AB38" s="22">
        <v>28</v>
      </c>
      <c r="AC38" s="22">
        <v>0.55798300000000001</v>
      </c>
      <c r="AD38">
        <f t="shared" si="4"/>
        <v>32.620200000000004</v>
      </c>
      <c r="AE38">
        <f t="shared" si="5"/>
        <v>18.237366656400003</v>
      </c>
      <c r="AF38" s="9"/>
      <c r="AG38" s="22">
        <v>4.1046100000000002E-2</v>
      </c>
      <c r="AH38" s="22">
        <v>121.375</v>
      </c>
      <c r="AI38" s="22">
        <v>-3.5192899999999999E-2</v>
      </c>
      <c r="AJ38" s="22">
        <v>28</v>
      </c>
      <c r="AK38" s="22">
        <v>4.0801999999999998E-2</v>
      </c>
      <c r="AL38">
        <f t="shared" si="6"/>
        <v>35.192900000000002</v>
      </c>
      <c r="AM38">
        <f t="shared" si="7"/>
        <v>1.4445312926900002</v>
      </c>
      <c r="AP38" s="9"/>
      <c r="AQ38" s="22">
        <v>0.55908199999999997</v>
      </c>
      <c r="AR38" s="22">
        <v>133.59399999999999</v>
      </c>
      <c r="AS38" s="22">
        <v>-3.2461499999999997E-2</v>
      </c>
      <c r="AT38" s="22">
        <v>28</v>
      </c>
      <c r="AU38" s="22">
        <v>0.55792200000000003</v>
      </c>
      <c r="AV38">
        <f t="shared" si="8"/>
        <v>32.461499999999994</v>
      </c>
      <c r="AW38">
        <f t="shared" si="9"/>
        <v>18.148640342999997</v>
      </c>
      <c r="AX38" s="9"/>
      <c r="AY38" s="22">
        <v>4.1046100000000002E-2</v>
      </c>
      <c r="AZ38" s="22">
        <v>180.79400000000001</v>
      </c>
      <c r="BA38" s="22">
        <v>-3.5192899999999999E-2</v>
      </c>
      <c r="BB38" s="22">
        <v>28</v>
      </c>
      <c r="BC38" s="22">
        <v>4.0826399999999999E-2</v>
      </c>
      <c r="BD38">
        <f t="shared" si="10"/>
        <v>35.192900000000002</v>
      </c>
      <c r="BE38">
        <f t="shared" si="11"/>
        <v>1.4445312926900002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14.609500000000001</v>
      </c>
      <c r="I39" s="22">
        <v>-3.3007799999999997E-2</v>
      </c>
      <c r="J39" s="22">
        <v>29</v>
      </c>
      <c r="K39" s="22">
        <v>0.55285600000000001</v>
      </c>
      <c r="L39">
        <f t="shared" si="0"/>
        <v>33.007799999999996</v>
      </c>
      <c r="M39">
        <f t="shared" si="1"/>
        <v>18.287872566599997</v>
      </c>
      <c r="N39" s="9"/>
      <c r="O39" s="22">
        <v>0.55404699999999996</v>
      </c>
      <c r="P39" s="22">
        <v>14.609500000000001</v>
      </c>
      <c r="Q39" s="22">
        <v>-3.3007799999999997E-2</v>
      </c>
      <c r="R39" s="22">
        <v>29</v>
      </c>
      <c r="S39" s="22">
        <v>0.55285600000000001</v>
      </c>
      <c r="T39">
        <f t="shared" si="2"/>
        <v>33.007799999999996</v>
      </c>
      <c r="U39">
        <f t="shared" si="3"/>
        <v>18.287872566599997</v>
      </c>
      <c r="X39" s="9"/>
      <c r="Y39" s="22">
        <v>0.55404699999999996</v>
      </c>
      <c r="Z39" s="22">
        <v>74.150700000000001</v>
      </c>
      <c r="AA39" s="22">
        <v>-3.2901E-2</v>
      </c>
      <c r="AB39" s="22">
        <v>29</v>
      </c>
      <c r="AC39" s="22">
        <v>0.55288700000000002</v>
      </c>
      <c r="AD39">
        <f t="shared" si="4"/>
        <v>32.900999999999996</v>
      </c>
      <c r="AE39">
        <f t="shared" si="5"/>
        <v>18.228700346999997</v>
      </c>
      <c r="AF39" s="9"/>
      <c r="AG39" s="22">
        <v>4.6081499999999997E-2</v>
      </c>
      <c r="AH39" s="22">
        <v>121.38500000000001</v>
      </c>
      <c r="AI39" s="22">
        <v>-3.5186799999999997E-2</v>
      </c>
      <c r="AJ39" s="22">
        <v>29</v>
      </c>
      <c r="AK39" s="22">
        <v>4.5788599999999999E-2</v>
      </c>
      <c r="AL39">
        <f t="shared" si="6"/>
        <v>35.186799999999998</v>
      </c>
      <c r="AM39">
        <f t="shared" si="7"/>
        <v>1.6214605241999998</v>
      </c>
      <c r="AP39" s="9"/>
      <c r="AQ39" s="22">
        <v>0.55404699999999996</v>
      </c>
      <c r="AR39" s="22">
        <v>133.60400000000001</v>
      </c>
      <c r="AS39" s="22">
        <v>-3.2739299999999999E-2</v>
      </c>
      <c r="AT39" s="22">
        <v>29</v>
      </c>
      <c r="AU39" s="22">
        <v>0.55291699999999999</v>
      </c>
      <c r="AV39">
        <f t="shared" si="8"/>
        <v>32.7393</v>
      </c>
      <c r="AW39">
        <f t="shared" si="9"/>
        <v>18.139110947099997</v>
      </c>
      <c r="AX39" s="9"/>
      <c r="AY39" s="22">
        <v>4.6081499999999997E-2</v>
      </c>
      <c r="AZ39" s="22">
        <v>180.804</v>
      </c>
      <c r="BA39" s="22">
        <v>-3.5186799999999997E-2</v>
      </c>
      <c r="BB39" s="22">
        <v>29</v>
      </c>
      <c r="BC39" s="22">
        <v>4.5803799999999999E-2</v>
      </c>
      <c r="BD39">
        <f t="shared" si="10"/>
        <v>35.186799999999998</v>
      </c>
      <c r="BE39">
        <f t="shared" si="11"/>
        <v>1.6214605241999998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14.6196</v>
      </c>
      <c r="I40" s="22">
        <v>-3.3233600000000002E-2</v>
      </c>
      <c r="J40" s="22">
        <v>30</v>
      </c>
      <c r="K40" s="22">
        <v>0.54788199999999998</v>
      </c>
      <c r="L40">
        <f t="shared" si="0"/>
        <v>33.233600000000003</v>
      </c>
      <c r="M40">
        <f t="shared" si="1"/>
        <v>18.245611969600002</v>
      </c>
      <c r="N40" s="9"/>
      <c r="O40" s="22">
        <v>0.54901100000000003</v>
      </c>
      <c r="P40" s="22">
        <v>14.6196</v>
      </c>
      <c r="Q40" s="22">
        <v>-3.3233600000000002E-2</v>
      </c>
      <c r="R40" s="22">
        <v>30</v>
      </c>
      <c r="S40" s="22">
        <v>0.54788199999999998</v>
      </c>
      <c r="T40">
        <f t="shared" si="2"/>
        <v>33.233600000000003</v>
      </c>
      <c r="U40">
        <f t="shared" si="3"/>
        <v>18.245611969600002</v>
      </c>
      <c r="X40" s="9"/>
      <c r="Y40" s="22">
        <v>0.54901100000000003</v>
      </c>
      <c r="Z40" s="22">
        <v>74.160799999999995</v>
      </c>
      <c r="AA40" s="22">
        <v>-3.3139000000000002E-2</v>
      </c>
      <c r="AB40" s="22">
        <v>30</v>
      </c>
      <c r="AC40" s="22">
        <v>0.547821</v>
      </c>
      <c r="AD40">
        <f t="shared" si="4"/>
        <v>33.139000000000003</v>
      </c>
      <c r="AE40">
        <f t="shared" si="5"/>
        <v>18.193675529000004</v>
      </c>
      <c r="AF40" s="9"/>
      <c r="AG40" s="22">
        <v>5.11169E-2</v>
      </c>
      <c r="AH40" s="22">
        <v>121.395</v>
      </c>
      <c r="AI40" s="22">
        <v>-3.5180700000000002E-2</v>
      </c>
      <c r="AJ40" s="22">
        <v>30</v>
      </c>
      <c r="AK40" s="22">
        <v>5.0845300000000003E-2</v>
      </c>
      <c r="AL40">
        <f t="shared" si="6"/>
        <v>35.180700000000002</v>
      </c>
      <c r="AM40">
        <f t="shared" si="7"/>
        <v>1.7983283238300001</v>
      </c>
      <c r="AP40" s="9"/>
      <c r="AQ40" s="22">
        <v>0.54901100000000003</v>
      </c>
      <c r="AR40" s="22">
        <v>133.614</v>
      </c>
      <c r="AS40" s="22">
        <v>-3.2986500000000002E-2</v>
      </c>
      <c r="AT40" s="22">
        <v>30</v>
      </c>
      <c r="AU40" s="22">
        <v>0.547821</v>
      </c>
      <c r="AV40">
        <f t="shared" si="8"/>
        <v>32.986499999999999</v>
      </c>
      <c r="AW40">
        <f t="shared" si="9"/>
        <v>18.109951351500001</v>
      </c>
      <c r="AX40" s="9"/>
      <c r="AY40" s="22">
        <v>5.11169E-2</v>
      </c>
      <c r="AZ40" s="22">
        <v>180.81399999999999</v>
      </c>
      <c r="BA40" s="22">
        <v>-3.5192899999999999E-2</v>
      </c>
      <c r="BB40" s="22">
        <v>30</v>
      </c>
      <c r="BC40" s="22">
        <v>5.0836199999999998E-2</v>
      </c>
      <c r="BD40">
        <f t="shared" si="10"/>
        <v>35.192900000000002</v>
      </c>
      <c r="BE40">
        <f t="shared" si="11"/>
        <v>1.79895195001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14.6297</v>
      </c>
      <c r="I41" s="22">
        <v>-3.3410599999999999E-2</v>
      </c>
      <c r="J41" s="22">
        <v>31</v>
      </c>
      <c r="K41" s="22">
        <v>0.54281599999999997</v>
      </c>
      <c r="L41">
        <f t="shared" si="0"/>
        <v>33.410599999999995</v>
      </c>
      <c r="M41">
        <f t="shared" si="1"/>
        <v>18.174564545599999</v>
      </c>
      <c r="N41" s="9"/>
      <c r="O41" s="22">
        <v>0.54397600000000002</v>
      </c>
      <c r="P41" s="22">
        <v>14.6297</v>
      </c>
      <c r="Q41" s="22">
        <v>-3.3410599999999999E-2</v>
      </c>
      <c r="R41" s="22">
        <v>31</v>
      </c>
      <c r="S41" s="22">
        <v>0.54281599999999997</v>
      </c>
      <c r="T41">
        <f t="shared" si="2"/>
        <v>33.410599999999995</v>
      </c>
      <c r="U41">
        <f t="shared" si="3"/>
        <v>18.174564545599999</v>
      </c>
      <c r="X41" s="9"/>
      <c r="Y41" s="22">
        <v>0.54397600000000002</v>
      </c>
      <c r="Z41" s="22">
        <v>74.1708</v>
      </c>
      <c r="AA41" s="22">
        <v>-3.33344E-2</v>
      </c>
      <c r="AB41" s="22">
        <v>31</v>
      </c>
      <c r="AC41" s="22">
        <v>0.54269400000000001</v>
      </c>
      <c r="AD41">
        <f t="shared" si="4"/>
        <v>33.334400000000002</v>
      </c>
      <c r="AE41">
        <f t="shared" si="5"/>
        <v>18.133113574400003</v>
      </c>
      <c r="AF41" s="9"/>
      <c r="AG41" s="22">
        <v>5.6152300000000002E-2</v>
      </c>
      <c r="AH41" s="22">
        <v>121.405</v>
      </c>
      <c r="AI41" s="22">
        <v>-3.5150099999999997E-2</v>
      </c>
      <c r="AJ41" s="22">
        <v>31</v>
      </c>
      <c r="AK41" s="22">
        <v>5.50842E-2</v>
      </c>
      <c r="AL41">
        <f t="shared" si="6"/>
        <v>35.150099999999995</v>
      </c>
      <c r="AM41">
        <f t="shared" si="7"/>
        <v>1.9737589602299999</v>
      </c>
      <c r="AP41" s="9"/>
      <c r="AQ41" s="22">
        <v>0.54397600000000002</v>
      </c>
      <c r="AR41" s="22">
        <v>133.624</v>
      </c>
      <c r="AS41" s="22">
        <v>-3.3190900000000002E-2</v>
      </c>
      <c r="AT41" s="22">
        <v>31</v>
      </c>
      <c r="AU41" s="22">
        <v>0.54275499999999999</v>
      </c>
      <c r="AV41">
        <f t="shared" si="8"/>
        <v>33.190899999999999</v>
      </c>
      <c r="AW41">
        <f t="shared" si="9"/>
        <v>18.055053018399999</v>
      </c>
      <c r="AX41" s="9"/>
      <c r="AY41" s="22">
        <v>5.6152300000000002E-2</v>
      </c>
      <c r="AZ41" s="22">
        <v>180.82400000000001</v>
      </c>
      <c r="BA41" s="22">
        <v>-3.5192899999999999E-2</v>
      </c>
      <c r="BB41" s="22">
        <v>31</v>
      </c>
      <c r="BC41" s="22">
        <v>5.5053699999999997E-2</v>
      </c>
      <c r="BD41">
        <f t="shared" si="10"/>
        <v>35.192900000000002</v>
      </c>
      <c r="BE41">
        <f t="shared" si="11"/>
        <v>1.9761622786700002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14.639799999999999</v>
      </c>
      <c r="I42" s="22">
        <v>-3.35663E-2</v>
      </c>
      <c r="J42" s="22">
        <v>32</v>
      </c>
      <c r="K42" s="22">
        <v>0.53781100000000004</v>
      </c>
      <c r="L42">
        <f t="shared" si="0"/>
        <v>33.566299999999998</v>
      </c>
      <c r="M42">
        <f t="shared" si="1"/>
        <v>18.090221721999999</v>
      </c>
      <c r="N42" s="9"/>
      <c r="O42" s="22">
        <v>0.53893999999999997</v>
      </c>
      <c r="P42" s="22">
        <v>14.639799999999999</v>
      </c>
      <c r="Q42" s="22">
        <v>-3.35663E-2</v>
      </c>
      <c r="R42" s="22">
        <v>32</v>
      </c>
      <c r="S42" s="22">
        <v>0.53781100000000004</v>
      </c>
      <c r="T42">
        <f t="shared" si="2"/>
        <v>33.566299999999998</v>
      </c>
      <c r="U42">
        <f t="shared" si="3"/>
        <v>18.090221721999999</v>
      </c>
      <c r="X42" s="9"/>
      <c r="Y42" s="22">
        <v>0.53893999999999997</v>
      </c>
      <c r="Z42" s="22">
        <v>74.180899999999994</v>
      </c>
      <c r="AA42" s="22">
        <v>-3.3489999999999999E-2</v>
      </c>
      <c r="AB42" s="22">
        <v>32</v>
      </c>
      <c r="AC42" s="22">
        <v>0.53778099999999995</v>
      </c>
      <c r="AD42">
        <f t="shared" si="4"/>
        <v>33.49</v>
      </c>
      <c r="AE42">
        <f t="shared" si="5"/>
        <v>18.049100599999999</v>
      </c>
      <c r="AF42" s="9"/>
      <c r="AG42" s="22">
        <v>6.1187699999999998E-2</v>
      </c>
      <c r="AH42" s="22">
        <v>121.41500000000001</v>
      </c>
      <c r="AI42" s="22">
        <v>-3.51379E-2</v>
      </c>
      <c r="AJ42" s="22">
        <v>32</v>
      </c>
      <c r="AK42" s="22">
        <v>6.0089099999999999E-2</v>
      </c>
      <c r="AL42">
        <f t="shared" si="6"/>
        <v>35.137900000000002</v>
      </c>
      <c r="AM42">
        <f t="shared" si="7"/>
        <v>2.1500072838299999</v>
      </c>
      <c r="AP42" s="9"/>
      <c r="AQ42" s="22">
        <v>0.53893999999999997</v>
      </c>
      <c r="AR42" s="22">
        <v>133.63399999999999</v>
      </c>
      <c r="AS42" s="22">
        <v>-3.3386199999999998E-2</v>
      </c>
      <c r="AT42" s="22">
        <v>32</v>
      </c>
      <c r="AU42" s="22">
        <v>0.53774999999999995</v>
      </c>
      <c r="AV42">
        <f t="shared" si="8"/>
        <v>33.386199999999995</v>
      </c>
      <c r="AW42">
        <f t="shared" si="9"/>
        <v>17.993158627999996</v>
      </c>
      <c r="AX42" s="9"/>
      <c r="AY42" s="22">
        <v>6.1187699999999998E-2</v>
      </c>
      <c r="AZ42" s="22">
        <v>180.834</v>
      </c>
      <c r="BA42" s="22">
        <v>-3.5168499999999998E-2</v>
      </c>
      <c r="BB42" s="22">
        <v>32</v>
      </c>
      <c r="BC42" s="22">
        <v>6.0119600000000002E-2</v>
      </c>
      <c r="BD42">
        <f t="shared" si="10"/>
        <v>35.168500000000002</v>
      </c>
      <c r="BE42">
        <f t="shared" si="11"/>
        <v>2.1518796274500001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14.649800000000001</v>
      </c>
      <c r="I43" s="22">
        <v>-3.36884E-2</v>
      </c>
      <c r="J43" s="22">
        <v>33</v>
      </c>
      <c r="K43" s="22">
        <v>0.53268400000000005</v>
      </c>
      <c r="L43">
        <f t="shared" si="0"/>
        <v>33.688400000000001</v>
      </c>
      <c r="M43">
        <f t="shared" si="1"/>
        <v>17.986405202</v>
      </c>
      <c r="N43" s="9"/>
      <c r="O43" s="22">
        <v>0.53390499999999996</v>
      </c>
      <c r="P43" s="22">
        <v>14.649800000000001</v>
      </c>
      <c r="Q43" s="22">
        <v>-3.36884E-2</v>
      </c>
      <c r="R43" s="22">
        <v>33</v>
      </c>
      <c r="S43" s="22">
        <v>0.53268400000000005</v>
      </c>
      <c r="T43">
        <f t="shared" si="2"/>
        <v>33.688400000000001</v>
      </c>
      <c r="U43">
        <f t="shared" si="3"/>
        <v>17.986405202</v>
      </c>
      <c r="X43" s="9"/>
      <c r="Y43" s="22">
        <v>0.53390499999999996</v>
      </c>
      <c r="Z43" s="22">
        <v>74.191000000000003</v>
      </c>
      <c r="AA43" s="22">
        <v>-3.3648699999999997E-2</v>
      </c>
      <c r="AB43" s="22">
        <v>33</v>
      </c>
      <c r="AC43" s="22">
        <v>0.53268400000000005</v>
      </c>
      <c r="AD43">
        <f t="shared" si="4"/>
        <v>33.648699999999998</v>
      </c>
      <c r="AE43">
        <f t="shared" si="5"/>
        <v>17.965209173499996</v>
      </c>
      <c r="AF43" s="9"/>
      <c r="AG43" s="22">
        <v>6.6223099999999993E-2</v>
      </c>
      <c r="AH43" s="22">
        <v>121.425</v>
      </c>
      <c r="AI43" s="22">
        <v>-3.5134899999999997E-2</v>
      </c>
      <c r="AJ43" s="22">
        <v>33</v>
      </c>
      <c r="AK43" s="22">
        <v>6.5185499999999993E-2</v>
      </c>
      <c r="AL43">
        <f t="shared" si="6"/>
        <v>35.134899999999995</v>
      </c>
      <c r="AM43">
        <f t="shared" si="7"/>
        <v>2.3267419961899996</v>
      </c>
      <c r="AP43" s="9"/>
      <c r="AQ43" s="22">
        <v>0.53390499999999996</v>
      </c>
      <c r="AR43" s="22">
        <v>133.64400000000001</v>
      </c>
      <c r="AS43" s="22">
        <v>-3.3550999999999997E-2</v>
      </c>
      <c r="AT43" s="22">
        <v>33</v>
      </c>
      <c r="AU43" s="22">
        <v>0.53271500000000005</v>
      </c>
      <c r="AV43">
        <f t="shared" si="8"/>
        <v>33.550999999999995</v>
      </c>
      <c r="AW43">
        <f t="shared" si="9"/>
        <v>17.913046654999995</v>
      </c>
      <c r="AX43" s="9"/>
      <c r="AY43" s="22">
        <v>6.6223099999999993E-2</v>
      </c>
      <c r="AZ43" s="22">
        <v>180.845</v>
      </c>
      <c r="BA43" s="22">
        <v>-3.5150099999999997E-2</v>
      </c>
      <c r="BB43" s="22">
        <v>33</v>
      </c>
      <c r="BC43" s="22">
        <v>6.5185499999999993E-2</v>
      </c>
      <c r="BD43">
        <f t="shared" si="10"/>
        <v>35.150099999999995</v>
      </c>
      <c r="BE43">
        <f t="shared" si="11"/>
        <v>2.3277485873099995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14.6599</v>
      </c>
      <c r="I44" s="22">
        <v>-3.3813500000000003E-2</v>
      </c>
      <c r="J44" s="22">
        <v>34</v>
      </c>
      <c r="K44" s="22">
        <v>0.52767900000000001</v>
      </c>
      <c r="L44">
        <f t="shared" si="0"/>
        <v>33.813500000000005</v>
      </c>
      <c r="M44">
        <f t="shared" si="1"/>
        <v>17.882945745000001</v>
      </c>
      <c r="N44" s="9"/>
      <c r="O44" s="22">
        <v>0.52886999999999995</v>
      </c>
      <c r="P44" s="22">
        <v>14.6599</v>
      </c>
      <c r="Q44" s="22">
        <v>-3.3813500000000003E-2</v>
      </c>
      <c r="R44" s="22">
        <v>34</v>
      </c>
      <c r="S44" s="22">
        <v>0.52767900000000001</v>
      </c>
      <c r="T44">
        <f t="shared" si="2"/>
        <v>33.813500000000005</v>
      </c>
      <c r="U44">
        <f t="shared" si="3"/>
        <v>17.882945745000001</v>
      </c>
      <c r="X44" s="9"/>
      <c r="Y44" s="22">
        <v>0.52886999999999995</v>
      </c>
      <c r="Z44" s="22">
        <v>74.200999999999993</v>
      </c>
      <c r="AA44" s="22">
        <v>-3.3776899999999999E-2</v>
      </c>
      <c r="AB44" s="22">
        <v>34</v>
      </c>
      <c r="AC44" s="22">
        <v>0.52758799999999995</v>
      </c>
      <c r="AD44">
        <f t="shared" si="4"/>
        <v>33.776899999999998</v>
      </c>
      <c r="AE44">
        <f t="shared" si="5"/>
        <v>17.863589102999999</v>
      </c>
      <c r="AF44" s="9"/>
      <c r="AG44" s="22">
        <v>7.1258500000000002E-2</v>
      </c>
      <c r="AH44" s="22">
        <v>121.435</v>
      </c>
      <c r="AI44" s="22">
        <v>-3.5140999999999999E-2</v>
      </c>
      <c r="AJ44" s="22">
        <v>34</v>
      </c>
      <c r="AK44" s="22">
        <v>7.0281999999999997E-2</v>
      </c>
      <c r="AL44">
        <f t="shared" si="6"/>
        <v>35.140999999999998</v>
      </c>
      <c r="AM44">
        <f t="shared" si="7"/>
        <v>2.5040949485000001</v>
      </c>
      <c r="AP44" s="9"/>
      <c r="AQ44" s="22">
        <v>0.52886999999999995</v>
      </c>
      <c r="AR44" s="22">
        <v>133.654</v>
      </c>
      <c r="AS44" s="22">
        <v>-3.3700599999999997E-2</v>
      </c>
      <c r="AT44" s="22">
        <v>34</v>
      </c>
      <c r="AU44" s="22">
        <v>0.52771000000000001</v>
      </c>
      <c r="AV44">
        <f t="shared" si="8"/>
        <v>33.700599999999994</v>
      </c>
      <c r="AW44">
        <f t="shared" si="9"/>
        <v>17.823236321999996</v>
      </c>
      <c r="AX44" s="9"/>
      <c r="AY44" s="22">
        <v>7.1258500000000002E-2</v>
      </c>
      <c r="AZ44" s="22">
        <v>180.85499999999999</v>
      </c>
      <c r="BA44" s="22">
        <v>-3.51379E-2</v>
      </c>
      <c r="BB44" s="22">
        <v>34</v>
      </c>
      <c r="BC44" s="22">
        <v>7.01904E-2</v>
      </c>
      <c r="BD44">
        <f t="shared" si="10"/>
        <v>35.137900000000002</v>
      </c>
      <c r="BE44">
        <f t="shared" si="11"/>
        <v>2.5038740471500001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14.67</v>
      </c>
      <c r="I45" s="22">
        <v>-3.3944700000000001E-2</v>
      </c>
      <c r="J45" s="22">
        <v>35</v>
      </c>
      <c r="K45" s="22">
        <v>0.522644</v>
      </c>
      <c r="L45">
        <f t="shared" si="0"/>
        <v>33.944700000000005</v>
      </c>
      <c r="M45">
        <f t="shared" si="1"/>
        <v>17.781387979800002</v>
      </c>
      <c r="N45" s="9"/>
      <c r="O45" s="22">
        <v>0.52383400000000002</v>
      </c>
      <c r="P45" s="22">
        <v>14.67</v>
      </c>
      <c r="Q45" s="22">
        <v>-3.3944700000000001E-2</v>
      </c>
      <c r="R45" s="22">
        <v>35</v>
      </c>
      <c r="S45" s="22">
        <v>0.522644</v>
      </c>
      <c r="T45">
        <f t="shared" si="2"/>
        <v>33.944700000000005</v>
      </c>
      <c r="U45">
        <f t="shared" si="3"/>
        <v>17.781387979800002</v>
      </c>
      <c r="X45" s="9"/>
      <c r="Y45" s="22">
        <v>0.52383400000000002</v>
      </c>
      <c r="Z45" s="22">
        <v>74.211100000000002</v>
      </c>
      <c r="AA45" s="22">
        <v>-3.3898900000000003E-2</v>
      </c>
      <c r="AB45" s="22">
        <v>35</v>
      </c>
      <c r="AC45" s="22">
        <v>0.52261400000000002</v>
      </c>
      <c r="AD45">
        <f t="shared" si="4"/>
        <v>33.898900000000005</v>
      </c>
      <c r="AE45">
        <f t="shared" si="5"/>
        <v>17.757396382600003</v>
      </c>
      <c r="AF45" s="9"/>
      <c r="AG45" s="22">
        <v>7.6293899999999998E-2</v>
      </c>
      <c r="AH45" s="22">
        <v>121.446</v>
      </c>
      <c r="AI45" s="22">
        <v>-3.5131799999999998E-2</v>
      </c>
      <c r="AJ45" s="22">
        <v>35</v>
      </c>
      <c r="AK45" s="22">
        <v>7.5256299999999998E-2</v>
      </c>
      <c r="AL45">
        <f t="shared" si="6"/>
        <v>35.131799999999998</v>
      </c>
      <c r="AM45">
        <f t="shared" si="7"/>
        <v>2.6803420360199999</v>
      </c>
      <c r="AP45" s="9"/>
      <c r="AQ45" s="22">
        <v>0.52383400000000002</v>
      </c>
      <c r="AR45" s="22">
        <v>133.66399999999999</v>
      </c>
      <c r="AS45" s="22">
        <v>-3.3850100000000001E-2</v>
      </c>
      <c r="AT45" s="22">
        <v>35</v>
      </c>
      <c r="AU45" s="22">
        <v>0.52261400000000002</v>
      </c>
      <c r="AV45">
        <f t="shared" si="8"/>
        <v>33.850099999999998</v>
      </c>
      <c r="AW45">
        <f t="shared" si="9"/>
        <v>17.7318332834</v>
      </c>
      <c r="AX45" s="9"/>
      <c r="AY45" s="22">
        <v>7.6293899999999998E-2</v>
      </c>
      <c r="AZ45" s="22">
        <v>180.86500000000001</v>
      </c>
      <c r="BA45" s="22">
        <v>-3.5125700000000003E-2</v>
      </c>
      <c r="BB45" s="22">
        <v>35</v>
      </c>
      <c r="BC45" s="22">
        <v>7.5195300000000007E-2</v>
      </c>
      <c r="BD45">
        <f t="shared" si="10"/>
        <v>35.125700000000002</v>
      </c>
      <c r="BE45">
        <f t="shared" si="11"/>
        <v>2.6798766432300001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14.68</v>
      </c>
      <c r="I46" s="22">
        <v>-3.4054599999999997E-2</v>
      </c>
      <c r="J46" s="22">
        <v>36</v>
      </c>
      <c r="K46" s="22">
        <v>0.51760899999999999</v>
      </c>
      <c r="L46">
        <f t="shared" si="0"/>
        <v>34.054600000000001</v>
      </c>
      <c r="M46">
        <f t="shared" si="1"/>
        <v>17.667492425399999</v>
      </c>
      <c r="N46" s="9"/>
      <c r="O46" s="22">
        <v>0.51879900000000001</v>
      </c>
      <c r="P46" s="22">
        <v>14.68</v>
      </c>
      <c r="Q46" s="22">
        <v>-3.4054599999999997E-2</v>
      </c>
      <c r="R46" s="22">
        <v>36</v>
      </c>
      <c r="S46" s="22">
        <v>0.51760899999999999</v>
      </c>
      <c r="T46">
        <f t="shared" si="2"/>
        <v>34.054600000000001</v>
      </c>
      <c r="U46">
        <f t="shared" si="3"/>
        <v>17.667492425399999</v>
      </c>
      <c r="X46" s="9"/>
      <c r="Y46" s="22">
        <v>0.51879900000000001</v>
      </c>
      <c r="Z46" s="22">
        <v>74.221199999999996</v>
      </c>
      <c r="AA46" s="22">
        <v>-3.40057E-2</v>
      </c>
      <c r="AB46" s="22">
        <v>36</v>
      </c>
      <c r="AC46" s="22">
        <v>0.51760899999999999</v>
      </c>
      <c r="AD46">
        <f t="shared" si="4"/>
        <v>34.005699999999997</v>
      </c>
      <c r="AE46">
        <f t="shared" si="5"/>
        <v>17.642123154299998</v>
      </c>
      <c r="AF46" s="9"/>
      <c r="AG46" s="22">
        <v>8.1329299999999993E-2</v>
      </c>
      <c r="AH46" s="22">
        <v>121.456</v>
      </c>
      <c r="AI46" s="22">
        <v>-3.5119600000000001E-2</v>
      </c>
      <c r="AJ46" s="22">
        <v>36</v>
      </c>
      <c r="AK46" s="22">
        <v>8.0261200000000005E-2</v>
      </c>
      <c r="AL46">
        <f t="shared" si="6"/>
        <v>35.119599999999998</v>
      </c>
      <c r="AM46">
        <f t="shared" si="7"/>
        <v>2.8562524842799997</v>
      </c>
      <c r="AP46" s="9"/>
      <c r="AQ46" s="22">
        <v>0.51879900000000001</v>
      </c>
      <c r="AR46" s="22">
        <v>133.67400000000001</v>
      </c>
      <c r="AS46" s="22">
        <v>-3.3984399999999998E-2</v>
      </c>
      <c r="AT46" s="22">
        <v>36</v>
      </c>
      <c r="AU46" s="22">
        <v>0.51763899999999996</v>
      </c>
      <c r="AV46">
        <f t="shared" si="8"/>
        <v>33.984400000000001</v>
      </c>
      <c r="AW46">
        <f t="shared" si="9"/>
        <v>17.6310727356</v>
      </c>
      <c r="AX46" s="9"/>
      <c r="AY46" s="22">
        <v>8.1329299999999993E-2</v>
      </c>
      <c r="AZ46" s="22">
        <v>180.875</v>
      </c>
      <c r="BA46" s="22">
        <v>-3.5128800000000002E-2</v>
      </c>
      <c r="BB46" s="22">
        <v>36</v>
      </c>
      <c r="BC46" s="22">
        <v>8.0261200000000005E-2</v>
      </c>
      <c r="BD46">
        <f t="shared" si="10"/>
        <v>35.128799999999998</v>
      </c>
      <c r="BE46">
        <f t="shared" si="11"/>
        <v>2.8570007138399998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14.690099999999999</v>
      </c>
      <c r="I47" s="22">
        <v>-3.4143100000000003E-2</v>
      </c>
      <c r="J47" s="22">
        <v>37</v>
      </c>
      <c r="K47" s="22">
        <v>0.51260399999999995</v>
      </c>
      <c r="L47">
        <f t="shared" si="0"/>
        <v>34.143100000000004</v>
      </c>
      <c r="M47">
        <f t="shared" si="1"/>
        <v>17.541461485300001</v>
      </c>
      <c r="N47" s="9"/>
      <c r="O47" s="22">
        <v>0.51376299999999997</v>
      </c>
      <c r="P47" s="22">
        <v>14.690099999999999</v>
      </c>
      <c r="Q47" s="22">
        <v>-3.4143100000000003E-2</v>
      </c>
      <c r="R47" s="22">
        <v>37</v>
      </c>
      <c r="S47" s="22">
        <v>0.51260399999999995</v>
      </c>
      <c r="T47">
        <f t="shared" si="2"/>
        <v>34.143100000000004</v>
      </c>
      <c r="U47">
        <f t="shared" si="3"/>
        <v>17.541461485300001</v>
      </c>
      <c r="X47" s="9"/>
      <c r="Y47" s="22">
        <v>0.51376299999999997</v>
      </c>
      <c r="Z47" s="22">
        <v>74.231300000000005</v>
      </c>
      <c r="AA47" s="22">
        <v>-3.4103399999999999E-2</v>
      </c>
      <c r="AB47" s="22">
        <v>37</v>
      </c>
      <c r="AC47" s="22">
        <v>0.51260399999999995</v>
      </c>
      <c r="AD47">
        <f t="shared" si="4"/>
        <v>34.103400000000001</v>
      </c>
      <c r="AE47">
        <f t="shared" si="5"/>
        <v>17.521065094200001</v>
      </c>
      <c r="AF47" s="9"/>
      <c r="AG47" s="22">
        <v>8.6364700000000003E-2</v>
      </c>
      <c r="AH47" s="22">
        <v>121.46599999999999</v>
      </c>
      <c r="AI47" s="22">
        <v>-3.5110500000000003E-2</v>
      </c>
      <c r="AJ47" s="22">
        <v>37</v>
      </c>
      <c r="AK47" s="22">
        <v>8.5205100000000006E-2</v>
      </c>
      <c r="AL47">
        <f t="shared" si="6"/>
        <v>35.110500000000002</v>
      </c>
      <c r="AM47">
        <f t="shared" si="7"/>
        <v>3.0323077993500003</v>
      </c>
      <c r="AP47" s="9"/>
      <c r="AQ47" s="22">
        <v>0.51376299999999997</v>
      </c>
      <c r="AR47" s="22">
        <v>133.684</v>
      </c>
      <c r="AS47" s="22">
        <v>-3.4094199999999998E-2</v>
      </c>
      <c r="AT47" s="22">
        <v>37</v>
      </c>
      <c r="AU47" s="22">
        <v>0.51257299999999995</v>
      </c>
      <c r="AV47">
        <f t="shared" si="8"/>
        <v>34.094200000000001</v>
      </c>
      <c r="AW47">
        <f t="shared" si="9"/>
        <v>17.516338474599998</v>
      </c>
      <c r="AX47" s="9"/>
      <c r="AY47" s="22">
        <v>8.6364700000000003E-2</v>
      </c>
      <c r="AZ47" s="22">
        <v>180.88499999999999</v>
      </c>
      <c r="BA47" s="22">
        <v>-3.5125700000000003E-2</v>
      </c>
      <c r="BB47" s="22">
        <v>37</v>
      </c>
      <c r="BC47" s="22">
        <v>8.5266099999999997E-2</v>
      </c>
      <c r="BD47">
        <f t="shared" si="10"/>
        <v>35.125700000000002</v>
      </c>
      <c r="BE47">
        <f t="shared" si="11"/>
        <v>3.03362054279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14.700200000000001</v>
      </c>
      <c r="I48" s="22">
        <v>-3.42072E-2</v>
      </c>
      <c r="J48" s="22">
        <v>38</v>
      </c>
      <c r="K48" s="22">
        <v>0.50753800000000004</v>
      </c>
      <c r="L48">
        <f t="shared" si="0"/>
        <v>34.2072</v>
      </c>
      <c r="M48">
        <f t="shared" si="1"/>
        <v>17.4021604416</v>
      </c>
      <c r="N48" s="9"/>
      <c r="O48" s="22">
        <v>0.50872799999999996</v>
      </c>
      <c r="P48" s="22">
        <v>14.700200000000001</v>
      </c>
      <c r="Q48" s="22">
        <v>-3.42072E-2</v>
      </c>
      <c r="R48" s="22">
        <v>38</v>
      </c>
      <c r="S48" s="22">
        <v>0.50753800000000004</v>
      </c>
      <c r="T48">
        <f t="shared" si="2"/>
        <v>34.2072</v>
      </c>
      <c r="U48">
        <f t="shared" si="3"/>
        <v>17.4021604416</v>
      </c>
      <c r="X48" s="9"/>
      <c r="Y48" s="22">
        <v>0.50872799999999996</v>
      </c>
      <c r="Z48" s="22">
        <v>74.241299999999995</v>
      </c>
      <c r="AA48" s="22">
        <v>-3.41797E-2</v>
      </c>
      <c r="AB48" s="22">
        <v>38</v>
      </c>
      <c r="AC48" s="22">
        <v>0.50753800000000004</v>
      </c>
      <c r="AD48">
        <f t="shared" si="4"/>
        <v>34.179699999999997</v>
      </c>
      <c r="AE48">
        <f t="shared" si="5"/>
        <v>17.388170421599998</v>
      </c>
      <c r="AF48" s="9"/>
      <c r="AG48" s="22">
        <v>9.1400099999999998E-2</v>
      </c>
      <c r="AH48" s="22">
        <v>121.476</v>
      </c>
      <c r="AI48" s="22">
        <v>-3.50952E-2</v>
      </c>
      <c r="AJ48" s="22">
        <v>38</v>
      </c>
      <c r="AK48" s="22">
        <v>9.0362499999999998E-2</v>
      </c>
      <c r="AL48">
        <f t="shared" si="6"/>
        <v>35.095199999999998</v>
      </c>
      <c r="AM48">
        <f t="shared" si="7"/>
        <v>3.2077047895199997</v>
      </c>
      <c r="AP48" s="9"/>
      <c r="AQ48" s="22">
        <v>0.50872799999999996</v>
      </c>
      <c r="AR48" s="22">
        <v>133.69399999999999</v>
      </c>
      <c r="AS48" s="22">
        <v>-3.4176600000000001E-2</v>
      </c>
      <c r="AT48" s="22">
        <v>38</v>
      </c>
      <c r="AU48" s="22">
        <v>0.50753800000000004</v>
      </c>
      <c r="AV48">
        <f t="shared" si="8"/>
        <v>34.176600000000001</v>
      </c>
      <c r="AW48">
        <f t="shared" si="9"/>
        <v>17.3865933648</v>
      </c>
      <c r="AX48" s="9"/>
      <c r="AY48" s="22">
        <v>9.1400099999999998E-2</v>
      </c>
      <c r="AZ48" s="22">
        <v>180.89500000000001</v>
      </c>
      <c r="BA48" s="22">
        <v>-3.51379E-2</v>
      </c>
      <c r="BB48" s="22">
        <v>38</v>
      </c>
      <c r="BC48" s="22">
        <v>9.0362499999999998E-2</v>
      </c>
      <c r="BD48">
        <f t="shared" si="10"/>
        <v>35.137900000000002</v>
      </c>
      <c r="BE48">
        <f t="shared" si="11"/>
        <v>3.2116075737900003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14.7103</v>
      </c>
      <c r="I49" s="22">
        <v>-3.4274300000000001E-2</v>
      </c>
      <c r="J49" s="22">
        <v>39</v>
      </c>
      <c r="K49" s="22">
        <v>0.502502</v>
      </c>
      <c r="L49">
        <f t="shared" si="0"/>
        <v>34.274300000000004</v>
      </c>
      <c r="M49">
        <f t="shared" si="1"/>
        <v>17.263724989900002</v>
      </c>
      <c r="N49" s="9"/>
      <c r="O49" s="22">
        <v>0.50369299999999995</v>
      </c>
      <c r="P49" s="22">
        <v>14.7103</v>
      </c>
      <c r="Q49" s="22">
        <v>-3.4274300000000001E-2</v>
      </c>
      <c r="R49" s="22">
        <v>39</v>
      </c>
      <c r="S49" s="22">
        <v>0.502502</v>
      </c>
      <c r="T49">
        <f t="shared" si="2"/>
        <v>34.274300000000004</v>
      </c>
      <c r="U49">
        <f t="shared" si="3"/>
        <v>17.263724989900002</v>
      </c>
      <c r="X49" s="9"/>
      <c r="Y49" s="22">
        <v>0.50369299999999995</v>
      </c>
      <c r="Z49" s="22">
        <v>74.251400000000004</v>
      </c>
      <c r="AA49" s="22">
        <v>-3.42499E-2</v>
      </c>
      <c r="AB49" s="22">
        <v>39</v>
      </c>
      <c r="AC49" s="22">
        <v>0.50241100000000005</v>
      </c>
      <c r="AD49">
        <f t="shared" si="4"/>
        <v>34.249899999999997</v>
      </c>
      <c r="AE49">
        <f t="shared" si="5"/>
        <v>17.251434880699996</v>
      </c>
      <c r="AF49" s="9"/>
      <c r="AG49" s="22">
        <v>9.6435499999999993E-2</v>
      </c>
      <c r="AH49" s="22">
        <v>121.486</v>
      </c>
      <c r="AI49" s="22">
        <v>-3.5098299999999999E-2</v>
      </c>
      <c r="AJ49" s="22">
        <v>39</v>
      </c>
      <c r="AK49" s="22">
        <v>9.5306399999999999E-2</v>
      </c>
      <c r="AL49">
        <f t="shared" si="6"/>
        <v>35.098300000000002</v>
      </c>
      <c r="AM49">
        <f t="shared" si="7"/>
        <v>3.3847221096499998</v>
      </c>
      <c r="AP49" s="9"/>
      <c r="AQ49" s="22">
        <v>0.50369299999999995</v>
      </c>
      <c r="AR49" s="22">
        <v>133.70500000000001</v>
      </c>
      <c r="AS49" s="22">
        <v>-3.42651E-2</v>
      </c>
      <c r="AT49" s="22">
        <v>39</v>
      </c>
      <c r="AU49" s="22">
        <v>0.50256299999999998</v>
      </c>
      <c r="AV49">
        <f t="shared" si="8"/>
        <v>34.265099999999997</v>
      </c>
      <c r="AW49">
        <f t="shared" si="9"/>
        <v>17.259091014299997</v>
      </c>
      <c r="AX49" s="9"/>
      <c r="AY49" s="22">
        <v>9.6435499999999993E-2</v>
      </c>
      <c r="AZ49" s="22">
        <v>180.905</v>
      </c>
      <c r="BA49" s="22">
        <v>-3.5140999999999999E-2</v>
      </c>
      <c r="BB49" s="22">
        <v>39</v>
      </c>
      <c r="BC49" s="22">
        <v>9.5214800000000002E-2</v>
      </c>
      <c r="BD49">
        <f t="shared" si="10"/>
        <v>35.140999999999998</v>
      </c>
      <c r="BE49">
        <f t="shared" si="11"/>
        <v>3.3888399054999998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14.7203</v>
      </c>
      <c r="I50" s="22">
        <v>-3.4338399999999998E-2</v>
      </c>
      <c r="J50" s="22">
        <v>40</v>
      </c>
      <c r="K50" s="22">
        <v>0.497498</v>
      </c>
      <c r="L50">
        <f t="shared" si="0"/>
        <v>34.3384</v>
      </c>
      <c r="M50">
        <f t="shared" si="1"/>
        <v>17.123083528800002</v>
      </c>
      <c r="N50" s="9"/>
      <c r="O50" s="22">
        <v>0.49865700000000002</v>
      </c>
      <c r="P50" s="22">
        <v>14.7203</v>
      </c>
      <c r="Q50" s="22">
        <v>-3.4338399999999998E-2</v>
      </c>
      <c r="R50" s="22">
        <v>40</v>
      </c>
      <c r="S50" s="22">
        <v>0.497498</v>
      </c>
      <c r="T50">
        <f t="shared" si="2"/>
        <v>34.3384</v>
      </c>
      <c r="U50">
        <f t="shared" si="3"/>
        <v>17.123083528800002</v>
      </c>
      <c r="X50" s="9"/>
      <c r="Y50" s="22">
        <v>0.49865700000000002</v>
      </c>
      <c r="Z50" s="22">
        <v>74.261499999999998</v>
      </c>
      <c r="AA50" s="22">
        <v>-3.4310899999999998E-2</v>
      </c>
      <c r="AB50" s="22">
        <v>40</v>
      </c>
      <c r="AC50" s="22">
        <v>0.49746699999999999</v>
      </c>
      <c r="AD50">
        <f t="shared" si="4"/>
        <v>34.310899999999997</v>
      </c>
      <c r="AE50">
        <f t="shared" si="5"/>
        <v>17.109370461299999</v>
      </c>
      <c r="AF50" s="9"/>
      <c r="AG50" s="22">
        <v>0.10147100000000001</v>
      </c>
      <c r="AH50" s="22">
        <v>121.496</v>
      </c>
      <c r="AI50" s="22">
        <v>-3.5104400000000001E-2</v>
      </c>
      <c r="AJ50" s="22">
        <v>40</v>
      </c>
      <c r="AK50" s="22">
        <v>0.10040300000000001</v>
      </c>
      <c r="AL50">
        <f t="shared" si="6"/>
        <v>35.104399999999998</v>
      </c>
      <c r="AM50">
        <f t="shared" si="7"/>
        <v>3.5620785723999999</v>
      </c>
      <c r="AP50" s="9"/>
      <c r="AQ50" s="22">
        <v>0.49865700000000002</v>
      </c>
      <c r="AR50" s="22">
        <v>133.715</v>
      </c>
      <c r="AS50" s="22">
        <v>-3.4326200000000001E-2</v>
      </c>
      <c r="AT50" s="22">
        <v>40</v>
      </c>
      <c r="AU50" s="22">
        <v>0.49746699999999999</v>
      </c>
      <c r="AV50">
        <f t="shared" si="8"/>
        <v>34.3262</v>
      </c>
      <c r="AW50">
        <f t="shared" si="9"/>
        <v>17.116999913400001</v>
      </c>
      <c r="AX50" s="9"/>
      <c r="AY50" s="22">
        <v>0.10147100000000001</v>
      </c>
      <c r="AZ50" s="22">
        <v>180.91499999999999</v>
      </c>
      <c r="BA50" s="22">
        <v>-3.5144000000000002E-2</v>
      </c>
      <c r="BB50" s="22">
        <v>40</v>
      </c>
      <c r="BC50" s="22">
        <v>0.100342</v>
      </c>
      <c r="BD50">
        <f t="shared" si="10"/>
        <v>35.143999999999998</v>
      </c>
      <c r="BE50">
        <f t="shared" si="11"/>
        <v>3.5660968240000002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14.730399999999999</v>
      </c>
      <c r="I51" s="22">
        <v>-3.4396400000000001E-2</v>
      </c>
      <c r="J51" s="22">
        <v>41</v>
      </c>
      <c r="K51" s="22">
        <v>0.49246200000000001</v>
      </c>
      <c r="L51">
        <f t="shared" si="0"/>
        <v>34.3964</v>
      </c>
      <c r="M51">
        <f t="shared" si="1"/>
        <v>16.9788197608</v>
      </c>
      <c r="N51" s="9"/>
      <c r="O51" s="22">
        <v>0.49362200000000001</v>
      </c>
      <c r="P51" s="22">
        <v>14.730399999999999</v>
      </c>
      <c r="Q51" s="22">
        <v>-3.4396400000000001E-2</v>
      </c>
      <c r="R51" s="22">
        <v>41</v>
      </c>
      <c r="S51" s="22">
        <v>0.49246200000000001</v>
      </c>
      <c r="T51">
        <f t="shared" si="2"/>
        <v>34.3964</v>
      </c>
      <c r="U51">
        <f t="shared" si="3"/>
        <v>16.9788197608</v>
      </c>
      <c r="X51" s="9"/>
      <c r="Y51" s="22">
        <v>0.49362200000000001</v>
      </c>
      <c r="Z51" s="22">
        <v>74.271500000000003</v>
      </c>
      <c r="AA51" s="22">
        <v>-3.43597E-2</v>
      </c>
      <c r="AB51" s="22">
        <v>41</v>
      </c>
      <c r="AC51" s="22">
        <v>0.49249300000000001</v>
      </c>
      <c r="AD51">
        <f t="shared" si="4"/>
        <v>34.359699999999997</v>
      </c>
      <c r="AE51">
        <f t="shared" si="5"/>
        <v>16.9607038334</v>
      </c>
      <c r="AF51" s="9"/>
      <c r="AG51" s="22">
        <v>0.106506</v>
      </c>
      <c r="AH51" s="22">
        <v>121.506</v>
      </c>
      <c r="AI51" s="22">
        <v>-3.5110500000000003E-2</v>
      </c>
      <c r="AJ51" s="22">
        <v>41</v>
      </c>
      <c r="AK51" s="22">
        <v>0.105408</v>
      </c>
      <c r="AL51">
        <f t="shared" si="6"/>
        <v>35.110500000000002</v>
      </c>
      <c r="AM51">
        <f t="shared" si="7"/>
        <v>3.7394789130000001</v>
      </c>
      <c r="AP51" s="9"/>
      <c r="AQ51" s="22">
        <v>0.49362200000000001</v>
      </c>
      <c r="AR51" s="22">
        <v>133.72499999999999</v>
      </c>
      <c r="AS51" s="22">
        <v>-3.4375000000000003E-2</v>
      </c>
      <c r="AT51" s="22">
        <v>41</v>
      </c>
      <c r="AU51" s="22">
        <v>0.49246200000000001</v>
      </c>
      <c r="AV51">
        <f t="shared" si="8"/>
        <v>34.375</v>
      </c>
      <c r="AW51">
        <f t="shared" si="9"/>
        <v>16.96825625</v>
      </c>
      <c r="AX51" s="9"/>
      <c r="AY51" s="22">
        <v>0.106506</v>
      </c>
      <c r="AZ51" s="22">
        <v>180.92500000000001</v>
      </c>
      <c r="BA51" s="22">
        <v>-3.5125700000000003E-2</v>
      </c>
      <c r="BB51" s="22">
        <v>41</v>
      </c>
      <c r="BC51" s="22">
        <v>0.105438</v>
      </c>
      <c r="BD51">
        <f t="shared" si="10"/>
        <v>35.125700000000002</v>
      </c>
      <c r="BE51">
        <f t="shared" si="11"/>
        <v>3.7410978042000003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14.740500000000001</v>
      </c>
      <c r="I52" s="22">
        <v>-3.44391E-2</v>
      </c>
      <c r="J52" s="22">
        <v>42</v>
      </c>
      <c r="K52" s="22">
        <v>0.487427</v>
      </c>
      <c r="L52">
        <f t="shared" si="0"/>
        <v>34.439100000000003</v>
      </c>
      <c r="M52">
        <f t="shared" si="1"/>
        <v>16.826462112600002</v>
      </c>
      <c r="N52" s="9"/>
      <c r="O52" s="22">
        <v>0.48858600000000002</v>
      </c>
      <c r="P52" s="22">
        <v>14.740500000000001</v>
      </c>
      <c r="Q52" s="22">
        <v>-3.44391E-2</v>
      </c>
      <c r="R52" s="22">
        <v>42</v>
      </c>
      <c r="S52" s="22">
        <v>0.487427</v>
      </c>
      <c r="T52">
        <f t="shared" si="2"/>
        <v>34.439100000000003</v>
      </c>
      <c r="U52">
        <f t="shared" si="3"/>
        <v>16.826462112600002</v>
      </c>
      <c r="X52" s="9"/>
      <c r="Y52" s="22">
        <v>0.48858600000000002</v>
      </c>
      <c r="Z52" s="22">
        <v>74.281599999999997</v>
      </c>
      <c r="AA52" s="22">
        <v>-3.4402500000000003E-2</v>
      </c>
      <c r="AB52" s="22">
        <v>42</v>
      </c>
      <c r="AC52" s="22">
        <v>0.48745699999999997</v>
      </c>
      <c r="AD52">
        <f t="shared" si="4"/>
        <v>34.402500000000003</v>
      </c>
      <c r="AE52">
        <f t="shared" si="5"/>
        <v>16.808579865000002</v>
      </c>
      <c r="AF52" s="9"/>
      <c r="AG52" s="22">
        <v>0.111542</v>
      </c>
      <c r="AH52" s="22">
        <v>121.51600000000001</v>
      </c>
      <c r="AI52" s="22">
        <v>-3.5107399999999997E-2</v>
      </c>
      <c r="AJ52" s="22">
        <v>42</v>
      </c>
      <c r="AK52" s="22">
        <v>0.110474</v>
      </c>
      <c r="AL52">
        <f t="shared" si="6"/>
        <v>35.107399999999998</v>
      </c>
      <c r="AM52">
        <f t="shared" si="7"/>
        <v>3.9159496107999998</v>
      </c>
      <c r="AP52" s="9"/>
      <c r="AQ52" s="22">
        <v>0.48858600000000002</v>
      </c>
      <c r="AR52" s="22">
        <v>133.73500000000001</v>
      </c>
      <c r="AS52" s="22">
        <v>-3.4411600000000001E-2</v>
      </c>
      <c r="AT52" s="22">
        <v>42</v>
      </c>
      <c r="AU52" s="22">
        <v>0.487396</v>
      </c>
      <c r="AV52">
        <f t="shared" si="8"/>
        <v>34.4116</v>
      </c>
      <c r="AW52">
        <f t="shared" si="9"/>
        <v>16.8130259976</v>
      </c>
      <c r="AX52" s="9"/>
      <c r="AY52" s="22">
        <v>0.111542</v>
      </c>
      <c r="AZ52" s="22">
        <v>180.935</v>
      </c>
      <c r="BA52" s="22">
        <v>-3.5101300000000002E-2</v>
      </c>
      <c r="BB52" s="22">
        <v>42</v>
      </c>
      <c r="BC52" s="22">
        <v>0.11053499999999999</v>
      </c>
      <c r="BD52">
        <f t="shared" si="10"/>
        <v>35.101300000000002</v>
      </c>
      <c r="BE52">
        <f t="shared" si="11"/>
        <v>3.9152692046000004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14.750500000000001</v>
      </c>
      <c r="I53" s="22">
        <v>-3.4478799999999997E-2</v>
      </c>
      <c r="J53" s="22">
        <v>43</v>
      </c>
      <c r="K53" s="22">
        <v>0.48232999999999998</v>
      </c>
      <c r="L53">
        <f t="shared" si="0"/>
        <v>34.4788</v>
      </c>
      <c r="M53">
        <f t="shared" si="1"/>
        <v>16.6722582188</v>
      </c>
      <c r="N53" s="9"/>
      <c r="O53" s="22">
        <v>0.48355100000000001</v>
      </c>
      <c r="P53" s="22">
        <v>14.750500000000001</v>
      </c>
      <c r="Q53" s="22">
        <v>-3.4478799999999997E-2</v>
      </c>
      <c r="R53" s="22">
        <v>43</v>
      </c>
      <c r="S53" s="22">
        <v>0.48232999999999998</v>
      </c>
      <c r="T53">
        <f t="shared" si="2"/>
        <v>34.4788</v>
      </c>
      <c r="U53">
        <f t="shared" si="3"/>
        <v>16.6722582188</v>
      </c>
      <c r="X53" s="9"/>
      <c r="Y53" s="22">
        <v>0.48355100000000001</v>
      </c>
      <c r="Z53" s="22">
        <v>74.291700000000006</v>
      </c>
      <c r="AA53" s="22">
        <v>-3.44391E-2</v>
      </c>
      <c r="AB53" s="22">
        <v>43</v>
      </c>
      <c r="AC53" s="22">
        <v>0.48232999999999998</v>
      </c>
      <c r="AD53">
        <f t="shared" si="4"/>
        <v>34.439100000000003</v>
      </c>
      <c r="AE53">
        <f t="shared" si="5"/>
        <v>16.653061244100002</v>
      </c>
      <c r="AF53" s="9"/>
      <c r="AG53" s="22">
        <v>0.116577</v>
      </c>
      <c r="AH53" s="22">
        <v>121.526</v>
      </c>
      <c r="AI53" s="22">
        <v>-3.5107399999999997E-2</v>
      </c>
      <c r="AJ53" s="22">
        <v>43</v>
      </c>
      <c r="AK53" s="22">
        <v>0.115509</v>
      </c>
      <c r="AL53">
        <f t="shared" si="6"/>
        <v>35.107399999999998</v>
      </c>
      <c r="AM53">
        <f t="shared" si="7"/>
        <v>4.0927153697999996</v>
      </c>
      <c r="AP53" s="9"/>
      <c r="AQ53" s="22">
        <v>0.48355100000000001</v>
      </c>
      <c r="AR53" s="22">
        <v>133.745</v>
      </c>
      <c r="AS53" s="22">
        <v>-3.4448199999999998E-2</v>
      </c>
      <c r="AT53" s="22">
        <v>43</v>
      </c>
      <c r="AU53" s="22">
        <v>0.48236099999999998</v>
      </c>
      <c r="AV53">
        <f t="shared" si="8"/>
        <v>34.4482</v>
      </c>
      <c r="AW53">
        <f t="shared" si="9"/>
        <v>16.657461558200001</v>
      </c>
      <c r="AX53" s="9"/>
      <c r="AY53" s="22">
        <v>0.116577</v>
      </c>
      <c r="AZ53" s="22">
        <v>180.94499999999999</v>
      </c>
      <c r="BA53" s="22">
        <v>-3.50952E-2</v>
      </c>
      <c r="BB53" s="22">
        <v>43</v>
      </c>
      <c r="BC53" s="22">
        <v>0.115509</v>
      </c>
      <c r="BD53">
        <f t="shared" si="10"/>
        <v>35.095199999999998</v>
      </c>
      <c r="BE53">
        <f t="shared" si="11"/>
        <v>4.0912931303999995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14.7606</v>
      </c>
      <c r="I54" s="22">
        <v>-3.4539800000000002E-2</v>
      </c>
      <c r="J54" s="22">
        <v>44</v>
      </c>
      <c r="K54" s="22">
        <v>0.477325</v>
      </c>
      <c r="L54">
        <f t="shared" si="0"/>
        <v>34.5398</v>
      </c>
      <c r="M54">
        <f t="shared" si="1"/>
        <v>16.5278469368</v>
      </c>
      <c r="N54" s="9"/>
      <c r="O54" s="22">
        <v>0.478516</v>
      </c>
      <c r="P54" s="22">
        <v>14.7606</v>
      </c>
      <c r="Q54" s="22">
        <v>-3.4539800000000002E-2</v>
      </c>
      <c r="R54" s="22">
        <v>44</v>
      </c>
      <c r="S54" s="22">
        <v>0.477325</v>
      </c>
      <c r="T54">
        <f t="shared" si="2"/>
        <v>34.5398</v>
      </c>
      <c r="U54">
        <f t="shared" si="3"/>
        <v>16.5278469368</v>
      </c>
      <c r="X54" s="9"/>
      <c r="Y54" s="22">
        <v>0.478516</v>
      </c>
      <c r="Z54" s="22">
        <v>74.301699999999997</v>
      </c>
      <c r="AA54" s="22">
        <v>-3.4487900000000002E-2</v>
      </c>
      <c r="AB54" s="22">
        <v>44</v>
      </c>
      <c r="AC54" s="22">
        <v>0.477356</v>
      </c>
      <c r="AD54">
        <f t="shared" si="4"/>
        <v>34.487900000000003</v>
      </c>
      <c r="AE54">
        <f t="shared" si="5"/>
        <v>16.503011956400002</v>
      </c>
      <c r="AF54" s="9"/>
      <c r="AG54" s="22">
        <v>0.121613</v>
      </c>
      <c r="AH54" s="22">
        <v>121.536</v>
      </c>
      <c r="AI54" s="22">
        <v>-3.5098299999999999E-2</v>
      </c>
      <c r="AJ54" s="22">
        <v>44</v>
      </c>
      <c r="AK54" s="22">
        <v>0.120544</v>
      </c>
      <c r="AL54">
        <f t="shared" si="6"/>
        <v>35.098300000000002</v>
      </c>
      <c r="AM54">
        <f t="shared" si="7"/>
        <v>4.2684095579000001</v>
      </c>
      <c r="AP54" s="9"/>
      <c r="AQ54" s="22">
        <v>0.478516</v>
      </c>
      <c r="AR54" s="22">
        <v>133.755</v>
      </c>
      <c r="AS54" s="22">
        <v>-3.44818E-2</v>
      </c>
      <c r="AT54" s="22">
        <v>44</v>
      </c>
      <c r="AU54" s="22">
        <v>0.47726400000000002</v>
      </c>
      <c r="AV54">
        <f t="shared" si="8"/>
        <v>34.4818</v>
      </c>
      <c r="AW54">
        <f t="shared" si="9"/>
        <v>16.5000930088</v>
      </c>
      <c r="AX54" s="9"/>
      <c r="AY54" s="22">
        <v>0.121613</v>
      </c>
      <c r="AZ54" s="22">
        <v>180.95500000000001</v>
      </c>
      <c r="BA54" s="22">
        <v>-3.5086100000000002E-2</v>
      </c>
      <c r="BB54" s="22">
        <v>44</v>
      </c>
      <c r="BC54" s="22">
        <v>0.120575</v>
      </c>
      <c r="BD54">
        <f t="shared" si="10"/>
        <v>35.086100000000002</v>
      </c>
      <c r="BE54">
        <f t="shared" si="11"/>
        <v>4.2669258793000004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14.7707</v>
      </c>
      <c r="I55" s="22">
        <v>-3.4606900000000003E-2</v>
      </c>
      <c r="J55" s="22">
        <v>45</v>
      </c>
      <c r="K55" s="22">
        <v>0.47228999999999999</v>
      </c>
      <c r="L55">
        <f t="shared" si="0"/>
        <v>34.606900000000003</v>
      </c>
      <c r="M55">
        <f t="shared" si="1"/>
        <v>16.385675012000004</v>
      </c>
      <c r="N55" s="9"/>
      <c r="O55" s="22">
        <v>0.47348000000000001</v>
      </c>
      <c r="P55" s="22">
        <v>14.7707</v>
      </c>
      <c r="Q55" s="22">
        <v>-3.4606900000000003E-2</v>
      </c>
      <c r="R55" s="22">
        <v>45</v>
      </c>
      <c r="S55" s="22">
        <v>0.47228999999999999</v>
      </c>
      <c r="T55">
        <f t="shared" si="2"/>
        <v>34.606900000000003</v>
      </c>
      <c r="U55">
        <f t="shared" si="3"/>
        <v>16.385675012000004</v>
      </c>
      <c r="X55" s="9"/>
      <c r="Y55" s="22">
        <v>0.47348000000000001</v>
      </c>
      <c r="Z55" s="22">
        <v>74.311800000000005</v>
      </c>
      <c r="AA55" s="22">
        <v>-3.4533700000000001E-2</v>
      </c>
      <c r="AB55" s="22">
        <v>45</v>
      </c>
      <c r="AC55" s="22">
        <v>0.47238200000000002</v>
      </c>
      <c r="AD55">
        <f t="shared" si="4"/>
        <v>34.533700000000003</v>
      </c>
      <c r="AE55">
        <f t="shared" si="5"/>
        <v>16.351016276000003</v>
      </c>
      <c r="AF55" s="9"/>
      <c r="AG55" s="22">
        <v>0.12664800000000001</v>
      </c>
      <c r="AH55" s="22">
        <v>121.54600000000001</v>
      </c>
      <c r="AI55" s="22">
        <v>-3.50952E-2</v>
      </c>
      <c r="AJ55" s="22">
        <v>45</v>
      </c>
      <c r="AK55" s="22">
        <v>0.12551899999999999</v>
      </c>
      <c r="AL55">
        <f t="shared" si="6"/>
        <v>35.095199999999998</v>
      </c>
      <c r="AM55">
        <f t="shared" si="7"/>
        <v>4.4447368896000006</v>
      </c>
      <c r="AP55" s="9"/>
      <c r="AQ55" s="22">
        <v>0.47348000000000001</v>
      </c>
      <c r="AR55" s="22">
        <v>133.76499999999999</v>
      </c>
      <c r="AS55" s="22">
        <v>-3.4527599999999999E-2</v>
      </c>
      <c r="AT55" s="22">
        <v>45</v>
      </c>
      <c r="AU55" s="22">
        <v>0.47232099999999999</v>
      </c>
      <c r="AV55">
        <f t="shared" si="8"/>
        <v>34.5276</v>
      </c>
      <c r="AW55">
        <f t="shared" si="9"/>
        <v>16.348128048</v>
      </c>
      <c r="AX55" s="9"/>
      <c r="AY55" s="22">
        <v>0.12664800000000001</v>
      </c>
      <c r="AZ55" s="22">
        <v>180.965</v>
      </c>
      <c r="BA55" s="22">
        <v>-3.5083000000000003E-2</v>
      </c>
      <c r="BB55" s="22">
        <v>45</v>
      </c>
      <c r="BC55" s="22">
        <v>0.12558</v>
      </c>
      <c r="BD55">
        <f t="shared" si="10"/>
        <v>35.083000000000006</v>
      </c>
      <c r="BE55">
        <f t="shared" si="11"/>
        <v>4.4431917840000015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14.780799999999999</v>
      </c>
      <c r="I56" s="22">
        <v>-3.4667999999999997E-2</v>
      </c>
      <c r="J56" s="22">
        <v>46</v>
      </c>
      <c r="K56" s="22">
        <v>0.46722399999999997</v>
      </c>
      <c r="L56">
        <f t="shared" si="0"/>
        <v>34.667999999999999</v>
      </c>
      <c r="M56">
        <f t="shared" si="1"/>
        <v>16.240051260000001</v>
      </c>
      <c r="N56" s="9"/>
      <c r="O56" s="22">
        <v>0.468445</v>
      </c>
      <c r="P56" s="22">
        <v>14.780799999999999</v>
      </c>
      <c r="Q56" s="22">
        <v>-3.4667999999999997E-2</v>
      </c>
      <c r="R56" s="22">
        <v>46</v>
      </c>
      <c r="S56" s="22">
        <v>0.46722399999999997</v>
      </c>
      <c r="T56">
        <f t="shared" si="2"/>
        <v>34.667999999999999</v>
      </c>
      <c r="U56">
        <f t="shared" si="3"/>
        <v>16.240051260000001</v>
      </c>
      <c r="X56" s="9"/>
      <c r="Y56" s="22">
        <v>0.468445</v>
      </c>
      <c r="Z56" s="22">
        <v>74.321899999999999</v>
      </c>
      <c r="AA56" s="22">
        <v>-3.4558100000000001E-2</v>
      </c>
      <c r="AB56" s="22">
        <v>46</v>
      </c>
      <c r="AC56" s="22">
        <v>0.46731600000000001</v>
      </c>
      <c r="AD56">
        <f t="shared" si="4"/>
        <v>34.558100000000003</v>
      </c>
      <c r="AE56">
        <f t="shared" si="5"/>
        <v>16.188569154500001</v>
      </c>
      <c r="AF56" s="9"/>
      <c r="AG56" s="22">
        <v>0.13168299999999999</v>
      </c>
      <c r="AH56" s="22">
        <v>121.556</v>
      </c>
      <c r="AI56" s="22">
        <v>-3.5092199999999997E-2</v>
      </c>
      <c r="AJ56" s="22">
        <v>46</v>
      </c>
      <c r="AK56" s="22">
        <v>0.13067599999999999</v>
      </c>
      <c r="AL56">
        <f t="shared" si="6"/>
        <v>35.092199999999998</v>
      </c>
      <c r="AM56">
        <f t="shared" si="7"/>
        <v>4.6210461725999998</v>
      </c>
      <c r="AP56" s="9"/>
      <c r="AQ56" s="22">
        <v>0.468445</v>
      </c>
      <c r="AR56" s="22">
        <v>133.77500000000001</v>
      </c>
      <c r="AS56" s="22">
        <v>-3.4555099999999998E-2</v>
      </c>
      <c r="AT56" s="22">
        <v>46</v>
      </c>
      <c r="AU56" s="22">
        <v>0.46725499999999998</v>
      </c>
      <c r="AV56">
        <f t="shared" si="8"/>
        <v>34.555099999999996</v>
      </c>
      <c r="AW56">
        <f t="shared" si="9"/>
        <v>16.187163819499997</v>
      </c>
      <c r="AX56" s="9"/>
      <c r="AY56" s="22">
        <v>0.13168299999999999</v>
      </c>
      <c r="AZ56" s="22">
        <v>180.97499999999999</v>
      </c>
      <c r="BA56" s="22">
        <v>-3.5073899999999998E-2</v>
      </c>
      <c r="BB56" s="22">
        <v>46</v>
      </c>
      <c r="BC56" s="22">
        <v>0.13070699999999999</v>
      </c>
      <c r="BD56">
        <f t="shared" si="10"/>
        <v>35.073899999999995</v>
      </c>
      <c r="BE56">
        <f t="shared" si="11"/>
        <v>4.6186363736999994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14.790800000000001</v>
      </c>
      <c r="I57" s="22">
        <v>-3.4719800000000002E-2</v>
      </c>
      <c r="J57" s="22">
        <v>47</v>
      </c>
      <c r="K57" s="22">
        <v>0.46224999999999999</v>
      </c>
      <c r="L57">
        <f t="shared" si="0"/>
        <v>34.719799999999999</v>
      </c>
      <c r="M57">
        <f t="shared" si="1"/>
        <v>16.089467798200001</v>
      </c>
      <c r="N57" s="9"/>
      <c r="O57" s="22">
        <v>0.46340900000000002</v>
      </c>
      <c r="P57" s="22">
        <v>14.790800000000001</v>
      </c>
      <c r="Q57" s="22">
        <v>-3.4719800000000002E-2</v>
      </c>
      <c r="R57" s="22">
        <v>47</v>
      </c>
      <c r="S57" s="22">
        <v>0.46224999999999999</v>
      </c>
      <c r="T57">
        <f t="shared" si="2"/>
        <v>34.719799999999999</v>
      </c>
      <c r="U57">
        <f t="shared" si="3"/>
        <v>16.089467798200001</v>
      </c>
      <c r="X57" s="9"/>
      <c r="Y57" s="22">
        <v>0.46340900000000002</v>
      </c>
      <c r="Z57" s="22">
        <v>74.331999999999994</v>
      </c>
      <c r="AA57" s="22">
        <v>-3.4588599999999997E-2</v>
      </c>
      <c r="AB57" s="22">
        <v>47</v>
      </c>
      <c r="AC57" s="22">
        <v>0.46228000000000002</v>
      </c>
      <c r="AD57">
        <f t="shared" si="4"/>
        <v>34.5886</v>
      </c>
      <c r="AE57">
        <f t="shared" si="5"/>
        <v>16.028668537400002</v>
      </c>
      <c r="AF57" s="9"/>
      <c r="AG57" s="22">
        <v>0.13671900000000001</v>
      </c>
      <c r="AH57" s="22">
        <v>121.566</v>
      </c>
      <c r="AI57" s="22">
        <v>-3.5092199999999997E-2</v>
      </c>
      <c r="AJ57" s="22">
        <v>47</v>
      </c>
      <c r="AK57" s="22">
        <v>0.13565099999999999</v>
      </c>
      <c r="AL57">
        <f t="shared" si="6"/>
        <v>35.092199999999998</v>
      </c>
      <c r="AM57">
        <f t="shared" si="7"/>
        <v>4.7977704917999997</v>
      </c>
      <c r="AP57" s="9"/>
      <c r="AQ57" s="22">
        <v>0.46340900000000002</v>
      </c>
      <c r="AR57" s="22">
        <v>133.785</v>
      </c>
      <c r="AS57" s="22">
        <v>-3.4585600000000001E-2</v>
      </c>
      <c r="AT57" s="22">
        <v>47</v>
      </c>
      <c r="AU57" s="22">
        <v>0.46221899999999999</v>
      </c>
      <c r="AV57">
        <f t="shared" si="8"/>
        <v>34.585599999999999</v>
      </c>
      <c r="AW57">
        <f t="shared" si="9"/>
        <v>16.0272783104</v>
      </c>
      <c r="AX57" s="9"/>
      <c r="AY57" s="22">
        <v>0.13671900000000001</v>
      </c>
      <c r="AZ57" s="22">
        <v>180.98599999999999</v>
      </c>
      <c r="BA57" s="22">
        <v>-3.5086100000000002E-2</v>
      </c>
      <c r="BB57" s="22">
        <v>47</v>
      </c>
      <c r="BC57" s="22">
        <v>0.13561999999999999</v>
      </c>
      <c r="BD57">
        <f t="shared" si="10"/>
        <v>35.086100000000002</v>
      </c>
      <c r="BE57">
        <f t="shared" si="11"/>
        <v>4.7969365059000006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14.8009</v>
      </c>
      <c r="I58" s="22">
        <v>-3.4771700000000003E-2</v>
      </c>
      <c r="J58" s="22">
        <v>48</v>
      </c>
      <c r="K58" s="22">
        <v>0.45718399999999998</v>
      </c>
      <c r="L58">
        <f t="shared" si="0"/>
        <v>34.771700000000003</v>
      </c>
      <c r="M58">
        <f t="shared" si="1"/>
        <v>15.938443215800001</v>
      </c>
      <c r="N58" s="9"/>
      <c r="O58" s="22">
        <v>0.458374</v>
      </c>
      <c r="P58" s="22">
        <v>14.8009</v>
      </c>
      <c r="Q58" s="22">
        <v>-3.4771700000000003E-2</v>
      </c>
      <c r="R58" s="22">
        <v>48</v>
      </c>
      <c r="S58" s="22">
        <v>0.45718399999999998</v>
      </c>
      <c r="T58">
        <f t="shared" si="2"/>
        <v>34.771700000000003</v>
      </c>
      <c r="U58">
        <f t="shared" si="3"/>
        <v>15.938443215800001</v>
      </c>
      <c r="X58" s="9"/>
      <c r="Y58" s="22">
        <v>0.458374</v>
      </c>
      <c r="Z58" s="22">
        <v>74.341999999999999</v>
      </c>
      <c r="AA58" s="22">
        <v>-3.4628300000000001E-2</v>
      </c>
      <c r="AB58" s="22">
        <v>48</v>
      </c>
      <c r="AC58" s="22">
        <v>0.45718399999999998</v>
      </c>
      <c r="AD58">
        <f t="shared" si="4"/>
        <v>34.628300000000003</v>
      </c>
      <c r="AE58">
        <f t="shared" si="5"/>
        <v>15.872712384200002</v>
      </c>
      <c r="AF58" s="9"/>
      <c r="AG58" s="22">
        <v>0.14175399999999999</v>
      </c>
      <c r="AH58" s="22">
        <v>121.57599999999999</v>
      </c>
      <c r="AI58" s="22">
        <v>-3.50952E-2</v>
      </c>
      <c r="AJ58" s="22">
        <v>48</v>
      </c>
      <c r="AK58" s="22">
        <v>0.140625</v>
      </c>
      <c r="AL58">
        <f t="shared" si="6"/>
        <v>35.095199999999998</v>
      </c>
      <c r="AM58">
        <f t="shared" si="7"/>
        <v>4.9748849807999997</v>
      </c>
      <c r="AP58" s="9"/>
      <c r="AQ58" s="22">
        <v>0.458374</v>
      </c>
      <c r="AR58" s="22">
        <v>133.79499999999999</v>
      </c>
      <c r="AS58" s="22">
        <v>-3.4606900000000003E-2</v>
      </c>
      <c r="AT58" s="22">
        <v>48</v>
      </c>
      <c r="AU58" s="22">
        <v>0.45721400000000001</v>
      </c>
      <c r="AV58">
        <f t="shared" si="8"/>
        <v>34.606900000000003</v>
      </c>
      <c r="AW58">
        <f t="shared" si="9"/>
        <v>15.862903180600002</v>
      </c>
      <c r="AX58" s="9"/>
      <c r="AY58" s="22">
        <v>0.14175399999999999</v>
      </c>
      <c r="AZ58" s="22">
        <v>180.99600000000001</v>
      </c>
      <c r="BA58" s="22">
        <v>-3.5104400000000001E-2</v>
      </c>
      <c r="BB58" s="22">
        <v>48</v>
      </c>
      <c r="BC58" s="22">
        <v>0.140656</v>
      </c>
      <c r="BD58">
        <f t="shared" si="10"/>
        <v>35.104399999999998</v>
      </c>
      <c r="BE58">
        <f t="shared" si="11"/>
        <v>4.9761891175999997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14.811</v>
      </c>
      <c r="I59" s="22">
        <v>-3.4811399999999999E-2</v>
      </c>
      <c r="J59" s="22">
        <v>49</v>
      </c>
      <c r="K59" s="22">
        <v>0.45214799999999999</v>
      </c>
      <c r="L59">
        <f t="shared" si="0"/>
        <v>34.811399999999999</v>
      </c>
      <c r="M59">
        <f t="shared" si="1"/>
        <v>15.7813652646</v>
      </c>
      <c r="N59" s="9"/>
      <c r="O59" s="22">
        <v>0.45333899999999999</v>
      </c>
      <c r="P59" s="22">
        <v>14.811</v>
      </c>
      <c r="Q59" s="22">
        <v>-3.4811399999999999E-2</v>
      </c>
      <c r="R59" s="22">
        <v>49</v>
      </c>
      <c r="S59" s="22">
        <v>0.45214799999999999</v>
      </c>
      <c r="T59">
        <f t="shared" si="2"/>
        <v>34.811399999999999</v>
      </c>
      <c r="U59">
        <f t="shared" si="3"/>
        <v>15.7813652646</v>
      </c>
      <c r="X59" s="9"/>
      <c r="Y59" s="22">
        <v>0.45333899999999999</v>
      </c>
      <c r="Z59" s="22">
        <v>74.352099999999993</v>
      </c>
      <c r="AA59" s="22">
        <v>-3.46558E-2</v>
      </c>
      <c r="AB59" s="22">
        <v>49</v>
      </c>
      <c r="AC59" s="22">
        <v>0.45220900000000003</v>
      </c>
      <c r="AD59">
        <f t="shared" si="4"/>
        <v>34.655799999999999</v>
      </c>
      <c r="AE59">
        <f t="shared" si="5"/>
        <v>15.710825716199999</v>
      </c>
      <c r="AF59" s="9"/>
      <c r="AG59" s="22">
        <v>0.14679</v>
      </c>
      <c r="AH59" s="22">
        <v>121.587</v>
      </c>
      <c r="AI59" s="22">
        <v>-3.50952E-2</v>
      </c>
      <c r="AJ59" s="22">
        <v>49</v>
      </c>
      <c r="AK59" s="22">
        <v>0.14569099999999999</v>
      </c>
      <c r="AL59">
        <f t="shared" si="6"/>
        <v>35.095199999999998</v>
      </c>
      <c r="AM59">
        <f t="shared" si="7"/>
        <v>5.151624408</v>
      </c>
      <c r="AP59" s="9"/>
      <c r="AQ59" s="22">
        <v>0.45333899999999999</v>
      </c>
      <c r="AR59" s="22">
        <v>133.80500000000001</v>
      </c>
      <c r="AS59" s="22">
        <v>-3.4628300000000001E-2</v>
      </c>
      <c r="AT59" s="22">
        <v>49</v>
      </c>
      <c r="AU59" s="22">
        <v>0.45227099999999998</v>
      </c>
      <c r="AV59">
        <f t="shared" si="8"/>
        <v>34.628300000000003</v>
      </c>
      <c r="AW59">
        <f t="shared" si="9"/>
        <v>15.698358893700002</v>
      </c>
      <c r="AX59" s="9"/>
      <c r="AY59" s="22">
        <v>0.14679</v>
      </c>
      <c r="AZ59" s="22">
        <v>181.006</v>
      </c>
      <c r="BA59" s="22">
        <v>-3.5110500000000003E-2</v>
      </c>
      <c r="BB59" s="22">
        <v>49</v>
      </c>
      <c r="BC59" s="22">
        <v>0.14572099999999999</v>
      </c>
      <c r="BD59">
        <f t="shared" si="10"/>
        <v>35.110500000000002</v>
      </c>
      <c r="BE59">
        <f t="shared" si="11"/>
        <v>5.1538702950000008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14.821</v>
      </c>
      <c r="I60" s="22">
        <v>-3.4814499999999998E-2</v>
      </c>
      <c r="J60" s="22">
        <v>50</v>
      </c>
      <c r="K60" s="22">
        <v>0.44714399999999999</v>
      </c>
      <c r="L60">
        <f t="shared" si="0"/>
        <v>34.814499999999995</v>
      </c>
      <c r="M60">
        <f t="shared" si="1"/>
        <v>15.607444793499997</v>
      </c>
      <c r="N60" s="9"/>
      <c r="O60" s="22">
        <v>0.44830300000000001</v>
      </c>
      <c r="P60" s="22">
        <v>14.821</v>
      </c>
      <c r="Q60" s="22">
        <v>-3.4814499999999998E-2</v>
      </c>
      <c r="R60" s="22">
        <v>50</v>
      </c>
      <c r="S60" s="22">
        <v>0.44714399999999999</v>
      </c>
      <c r="T60">
        <f t="shared" si="2"/>
        <v>34.814499999999995</v>
      </c>
      <c r="U60">
        <f t="shared" si="3"/>
        <v>15.607444793499997</v>
      </c>
      <c r="X60" s="9"/>
      <c r="Y60" s="22">
        <v>0.44830300000000001</v>
      </c>
      <c r="Z60" s="22">
        <v>74.362200000000001</v>
      </c>
      <c r="AA60" s="22">
        <v>-3.4674099999999999E-2</v>
      </c>
      <c r="AB60" s="22">
        <v>50</v>
      </c>
      <c r="AC60" s="22">
        <v>0.44714399999999999</v>
      </c>
      <c r="AD60">
        <f t="shared" si="4"/>
        <v>34.674100000000003</v>
      </c>
      <c r="AE60">
        <f t="shared" si="5"/>
        <v>15.544503052300001</v>
      </c>
      <c r="AF60" s="9"/>
      <c r="AG60" s="22">
        <v>0.15182499999999999</v>
      </c>
      <c r="AH60" s="22">
        <v>121.59699999999999</v>
      </c>
      <c r="AI60" s="22">
        <v>-3.5083000000000003E-2</v>
      </c>
      <c r="AJ60" s="22">
        <v>50</v>
      </c>
      <c r="AK60" s="22">
        <v>0.150757</v>
      </c>
      <c r="AL60">
        <f t="shared" si="6"/>
        <v>35.083000000000006</v>
      </c>
      <c r="AM60">
        <f t="shared" si="7"/>
        <v>5.3264764750000007</v>
      </c>
      <c r="AP60" s="9"/>
      <c r="AQ60" s="22">
        <v>0.44830300000000001</v>
      </c>
      <c r="AR60" s="22">
        <v>133.815</v>
      </c>
      <c r="AS60" s="22">
        <v>-3.46466E-2</v>
      </c>
      <c r="AT60" s="22">
        <v>50</v>
      </c>
      <c r="AU60" s="22">
        <v>0.44711299999999998</v>
      </c>
      <c r="AV60">
        <f t="shared" si="8"/>
        <v>34.646599999999999</v>
      </c>
      <c r="AW60">
        <f t="shared" si="9"/>
        <v>15.5321747198</v>
      </c>
      <c r="AX60" s="9"/>
      <c r="AY60" s="22">
        <v>0.15182499999999999</v>
      </c>
      <c r="AZ60" s="22">
        <v>181.01599999999999</v>
      </c>
      <c r="BA60" s="22">
        <v>-3.5116599999999998E-2</v>
      </c>
      <c r="BB60" s="22">
        <v>50</v>
      </c>
      <c r="BC60" s="22">
        <v>0.150757</v>
      </c>
      <c r="BD60">
        <f t="shared" si="10"/>
        <v>35.116599999999998</v>
      </c>
      <c r="BE60">
        <f t="shared" si="11"/>
        <v>5.3315777949999994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14.831099999999999</v>
      </c>
      <c r="I61" s="22">
        <v>-3.4823600000000003E-2</v>
      </c>
      <c r="J61" s="22">
        <v>51</v>
      </c>
      <c r="K61" s="22">
        <v>0.442139</v>
      </c>
      <c r="L61">
        <f t="shared" si="0"/>
        <v>34.823600000000006</v>
      </c>
      <c r="M61">
        <f t="shared" si="1"/>
        <v>15.436187524800003</v>
      </c>
      <c r="N61" s="9"/>
      <c r="O61" s="22">
        <v>0.443268</v>
      </c>
      <c r="P61" s="22">
        <v>14.831099999999999</v>
      </c>
      <c r="Q61" s="22">
        <v>-3.4823600000000003E-2</v>
      </c>
      <c r="R61" s="22">
        <v>51</v>
      </c>
      <c r="S61" s="22">
        <v>0.442139</v>
      </c>
      <c r="T61">
        <f t="shared" si="2"/>
        <v>34.823600000000006</v>
      </c>
      <c r="U61">
        <f t="shared" si="3"/>
        <v>15.436187524800003</v>
      </c>
      <c r="X61" s="9"/>
      <c r="Y61" s="22">
        <v>0.443268</v>
      </c>
      <c r="Z61" s="22">
        <v>74.372200000000007</v>
      </c>
      <c r="AA61" s="22">
        <v>-3.46985E-2</v>
      </c>
      <c r="AB61" s="22">
        <v>51</v>
      </c>
      <c r="AC61" s="22">
        <v>0.442108</v>
      </c>
      <c r="AD61">
        <f t="shared" si="4"/>
        <v>34.698500000000003</v>
      </c>
      <c r="AE61">
        <f t="shared" si="5"/>
        <v>15.380734698000001</v>
      </c>
      <c r="AF61" s="9"/>
      <c r="AG61" s="22">
        <v>0.15686</v>
      </c>
      <c r="AH61" s="22">
        <v>121.607</v>
      </c>
      <c r="AI61" s="22">
        <v>-3.5086100000000002E-2</v>
      </c>
      <c r="AJ61" s="22">
        <v>51</v>
      </c>
      <c r="AK61" s="22">
        <v>0.15573100000000001</v>
      </c>
      <c r="AL61">
        <f t="shared" si="6"/>
        <v>35.086100000000002</v>
      </c>
      <c r="AM61">
        <f t="shared" si="7"/>
        <v>5.5036056460000005</v>
      </c>
      <c r="AP61" s="9"/>
      <c r="AQ61" s="22">
        <v>0.443268</v>
      </c>
      <c r="AR61" s="22">
        <v>133.82499999999999</v>
      </c>
      <c r="AS61" s="22">
        <v>-3.4652700000000002E-2</v>
      </c>
      <c r="AT61" s="22">
        <v>51</v>
      </c>
      <c r="AU61" s="22">
        <v>0.442108</v>
      </c>
      <c r="AV61">
        <f t="shared" si="8"/>
        <v>34.652700000000003</v>
      </c>
      <c r="AW61">
        <f t="shared" si="9"/>
        <v>15.360433023600001</v>
      </c>
      <c r="AX61" s="9"/>
      <c r="AY61" s="22">
        <v>0.15686</v>
      </c>
      <c r="AZ61" s="22">
        <v>181.02600000000001</v>
      </c>
      <c r="BA61" s="22">
        <v>-3.5125700000000003E-2</v>
      </c>
      <c r="BB61" s="22">
        <v>51</v>
      </c>
      <c r="BC61" s="22">
        <v>0.15570100000000001</v>
      </c>
      <c r="BD61">
        <f t="shared" si="10"/>
        <v>35.125700000000002</v>
      </c>
      <c r="BE61">
        <f t="shared" si="11"/>
        <v>5.5098173020000001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14.841200000000001</v>
      </c>
      <c r="I62" s="22">
        <v>-3.48206E-2</v>
      </c>
      <c r="J62" s="22">
        <v>52</v>
      </c>
      <c r="K62" s="22">
        <v>0.43704199999999999</v>
      </c>
      <c r="L62">
        <f t="shared" si="0"/>
        <v>34.820599999999999</v>
      </c>
      <c r="M62">
        <f t="shared" si="1"/>
        <v>15.259501179199999</v>
      </c>
      <c r="N62" s="9"/>
      <c r="O62" s="22">
        <v>0.43823200000000001</v>
      </c>
      <c r="P62" s="22">
        <v>14.841200000000001</v>
      </c>
      <c r="Q62" s="22">
        <v>-3.48206E-2</v>
      </c>
      <c r="R62" s="22">
        <v>52</v>
      </c>
      <c r="S62" s="22">
        <v>0.43704199999999999</v>
      </c>
      <c r="T62">
        <f t="shared" si="2"/>
        <v>34.820599999999999</v>
      </c>
      <c r="U62">
        <f t="shared" si="3"/>
        <v>15.259501179199999</v>
      </c>
      <c r="X62" s="9"/>
      <c r="Y62" s="22">
        <v>0.43823200000000001</v>
      </c>
      <c r="Z62" s="22">
        <v>74.382300000000001</v>
      </c>
      <c r="AA62" s="22">
        <v>-3.47137E-2</v>
      </c>
      <c r="AB62" s="22">
        <v>52</v>
      </c>
      <c r="AC62" s="22">
        <v>0.43707299999999999</v>
      </c>
      <c r="AD62">
        <f t="shared" si="4"/>
        <v>34.713700000000003</v>
      </c>
      <c r="AE62">
        <f t="shared" si="5"/>
        <v>15.212654178400001</v>
      </c>
      <c r="AF62" s="9"/>
      <c r="AG62" s="22">
        <v>0.16189600000000001</v>
      </c>
      <c r="AH62" s="22">
        <v>121.617</v>
      </c>
      <c r="AI62" s="22">
        <v>-3.5086100000000002E-2</v>
      </c>
      <c r="AJ62" s="22">
        <v>52</v>
      </c>
      <c r="AK62" s="22">
        <v>0.160858</v>
      </c>
      <c r="AL62">
        <f t="shared" si="6"/>
        <v>35.086100000000002</v>
      </c>
      <c r="AM62">
        <f t="shared" si="7"/>
        <v>5.6802992456000005</v>
      </c>
      <c r="AP62" s="9"/>
      <c r="AQ62" s="22">
        <v>0.43823200000000001</v>
      </c>
      <c r="AR62" s="22">
        <v>133.83500000000001</v>
      </c>
      <c r="AS62" s="22">
        <v>-3.4658799999999997E-2</v>
      </c>
      <c r="AT62" s="22">
        <v>52</v>
      </c>
      <c r="AU62" s="22">
        <v>0.43701200000000001</v>
      </c>
      <c r="AV62">
        <f t="shared" si="8"/>
        <v>34.658799999999999</v>
      </c>
      <c r="AW62">
        <f t="shared" si="9"/>
        <v>15.1885952416</v>
      </c>
      <c r="AX62" s="9"/>
      <c r="AY62" s="22">
        <v>0.16189600000000001</v>
      </c>
      <c r="AZ62" s="22">
        <v>181.036</v>
      </c>
      <c r="BA62" s="22">
        <v>-3.51227E-2</v>
      </c>
      <c r="BB62" s="22">
        <v>52</v>
      </c>
      <c r="BC62" s="22">
        <v>0.160828</v>
      </c>
      <c r="BD62">
        <f t="shared" si="10"/>
        <v>35.122700000000002</v>
      </c>
      <c r="BE62">
        <f t="shared" si="11"/>
        <v>5.6862246392000007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14.8513</v>
      </c>
      <c r="I63" s="22">
        <v>-3.4814499999999998E-2</v>
      </c>
      <c r="J63" s="22">
        <v>53</v>
      </c>
      <c r="K63" s="22">
        <v>0.432037</v>
      </c>
      <c r="L63">
        <f t="shared" si="0"/>
        <v>34.814499999999995</v>
      </c>
      <c r="M63">
        <f t="shared" si="1"/>
        <v>15.081536956499997</v>
      </c>
      <c r="N63" s="9"/>
      <c r="O63" s="22">
        <v>0.433197</v>
      </c>
      <c r="P63" s="22">
        <v>14.8513</v>
      </c>
      <c r="Q63" s="22">
        <v>-3.4814499999999998E-2</v>
      </c>
      <c r="R63" s="22">
        <v>53</v>
      </c>
      <c r="S63" s="22">
        <v>0.432037</v>
      </c>
      <c r="T63">
        <f t="shared" si="2"/>
        <v>34.814499999999995</v>
      </c>
      <c r="U63">
        <f t="shared" si="3"/>
        <v>15.081536956499997</v>
      </c>
      <c r="X63" s="9"/>
      <c r="Y63" s="22">
        <v>0.433197</v>
      </c>
      <c r="Z63" s="22">
        <v>74.392399999999995</v>
      </c>
      <c r="AA63" s="22">
        <v>-3.4738199999999997E-2</v>
      </c>
      <c r="AB63" s="22">
        <v>53</v>
      </c>
      <c r="AC63" s="22">
        <v>0.432037</v>
      </c>
      <c r="AD63">
        <f t="shared" si="4"/>
        <v>34.738199999999999</v>
      </c>
      <c r="AE63">
        <f t="shared" si="5"/>
        <v>15.048484025399999</v>
      </c>
      <c r="AF63" s="9"/>
      <c r="AG63" s="22">
        <v>0.166931</v>
      </c>
      <c r="AH63" s="22">
        <v>121.627</v>
      </c>
      <c r="AI63" s="22">
        <v>-3.5073899999999998E-2</v>
      </c>
      <c r="AJ63" s="22">
        <v>53</v>
      </c>
      <c r="AK63" s="22">
        <v>0.165771</v>
      </c>
      <c r="AL63">
        <f t="shared" si="6"/>
        <v>35.073899999999995</v>
      </c>
      <c r="AM63">
        <f t="shared" si="7"/>
        <v>5.8549212008999989</v>
      </c>
      <c r="AP63" s="9"/>
      <c r="AQ63" s="22">
        <v>0.433197</v>
      </c>
      <c r="AR63" s="22">
        <v>133.846</v>
      </c>
      <c r="AS63" s="22">
        <v>-3.4677100000000002E-2</v>
      </c>
      <c r="AT63" s="22">
        <v>53</v>
      </c>
      <c r="AU63" s="22">
        <v>0.432037</v>
      </c>
      <c r="AV63">
        <f t="shared" si="8"/>
        <v>34.677100000000003</v>
      </c>
      <c r="AW63">
        <f t="shared" si="9"/>
        <v>15.022015688700002</v>
      </c>
      <c r="AX63" s="9"/>
      <c r="AY63" s="22">
        <v>0.166931</v>
      </c>
      <c r="AZ63" s="22">
        <v>181.04599999999999</v>
      </c>
      <c r="BA63" s="22">
        <v>-3.51227E-2</v>
      </c>
      <c r="BB63" s="22">
        <v>53</v>
      </c>
      <c r="BC63" s="22">
        <v>0.165802</v>
      </c>
      <c r="BD63">
        <f t="shared" si="10"/>
        <v>35.122700000000002</v>
      </c>
      <c r="BE63">
        <f t="shared" si="11"/>
        <v>5.8630674337000004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14.8613</v>
      </c>
      <c r="I64" s="22">
        <v>-3.4823600000000003E-2</v>
      </c>
      <c r="J64" s="22">
        <v>54</v>
      </c>
      <c r="K64" s="22">
        <v>0.42700199999999999</v>
      </c>
      <c r="L64">
        <f t="shared" si="0"/>
        <v>34.823600000000006</v>
      </c>
      <c r="M64">
        <f t="shared" si="1"/>
        <v>14.910142223200003</v>
      </c>
      <c r="N64" s="9"/>
      <c r="O64" s="22">
        <v>0.42816199999999999</v>
      </c>
      <c r="P64" s="22">
        <v>14.8613</v>
      </c>
      <c r="Q64" s="22">
        <v>-3.4823600000000003E-2</v>
      </c>
      <c r="R64" s="22">
        <v>54</v>
      </c>
      <c r="S64" s="22">
        <v>0.42700199999999999</v>
      </c>
      <c r="T64">
        <f t="shared" si="2"/>
        <v>34.823600000000006</v>
      </c>
      <c r="U64">
        <f t="shared" si="3"/>
        <v>14.910142223200003</v>
      </c>
      <c r="X64" s="9"/>
      <c r="Y64" s="22">
        <v>0.42816199999999999</v>
      </c>
      <c r="Z64" s="22">
        <v>74.402500000000003</v>
      </c>
      <c r="AA64" s="22">
        <v>-3.4756500000000003E-2</v>
      </c>
      <c r="AB64" s="22">
        <v>54</v>
      </c>
      <c r="AC64" s="22">
        <v>0.42703200000000002</v>
      </c>
      <c r="AD64">
        <f t="shared" si="4"/>
        <v>34.756500000000003</v>
      </c>
      <c r="AE64">
        <f t="shared" si="5"/>
        <v>14.881412553000001</v>
      </c>
      <c r="AF64" s="9"/>
      <c r="AG64" s="22">
        <v>0.17196700000000001</v>
      </c>
      <c r="AH64" s="22">
        <v>121.637</v>
      </c>
      <c r="AI64" s="22">
        <v>-3.5058600000000002E-2</v>
      </c>
      <c r="AJ64" s="22">
        <v>54</v>
      </c>
      <c r="AK64" s="22">
        <v>0.17083699999999999</v>
      </c>
      <c r="AL64">
        <f t="shared" si="6"/>
        <v>35.058600000000006</v>
      </c>
      <c r="AM64">
        <f t="shared" si="7"/>
        <v>6.0289222662000013</v>
      </c>
      <c r="AP64" s="9"/>
      <c r="AQ64" s="22">
        <v>0.42816199999999999</v>
      </c>
      <c r="AR64" s="22">
        <v>133.85599999999999</v>
      </c>
      <c r="AS64" s="22">
        <v>-3.4677100000000002E-2</v>
      </c>
      <c r="AT64" s="22">
        <v>54</v>
      </c>
      <c r="AU64" s="22">
        <v>0.42697099999999999</v>
      </c>
      <c r="AV64">
        <f t="shared" si="8"/>
        <v>34.677100000000003</v>
      </c>
      <c r="AW64">
        <f t="shared" si="9"/>
        <v>14.847416490200001</v>
      </c>
      <c r="AX64" s="9"/>
      <c r="AY64" s="22">
        <v>0.17196700000000001</v>
      </c>
      <c r="AZ64" s="22">
        <v>181.05600000000001</v>
      </c>
      <c r="BA64" s="22">
        <v>-3.5119600000000001E-2</v>
      </c>
      <c r="BB64" s="22">
        <v>54</v>
      </c>
      <c r="BC64" s="22">
        <v>0.17089799999999999</v>
      </c>
      <c r="BD64">
        <f t="shared" si="10"/>
        <v>35.119599999999998</v>
      </c>
      <c r="BE64">
        <f t="shared" si="11"/>
        <v>6.0394122532000001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14.8714</v>
      </c>
      <c r="I65" s="22">
        <v>-3.4838899999999999E-2</v>
      </c>
      <c r="J65" s="22">
        <v>55</v>
      </c>
      <c r="K65" s="22">
        <v>0.421906</v>
      </c>
      <c r="L65">
        <f t="shared" si="0"/>
        <v>34.838900000000002</v>
      </c>
      <c r="M65">
        <f t="shared" si="1"/>
        <v>14.741244401400001</v>
      </c>
      <c r="N65" s="9"/>
      <c r="O65" s="22">
        <v>0.423126</v>
      </c>
      <c r="P65" s="22">
        <v>14.8714</v>
      </c>
      <c r="Q65" s="22">
        <v>-3.4838899999999999E-2</v>
      </c>
      <c r="R65" s="22">
        <v>55</v>
      </c>
      <c r="S65" s="22">
        <v>0.421906</v>
      </c>
      <c r="T65">
        <f t="shared" si="2"/>
        <v>34.838900000000002</v>
      </c>
      <c r="U65">
        <f t="shared" si="3"/>
        <v>14.741244401400001</v>
      </c>
      <c r="X65" s="9"/>
      <c r="Y65" s="22">
        <v>0.423126</v>
      </c>
      <c r="Z65" s="22">
        <v>74.412499999999994</v>
      </c>
      <c r="AA65" s="22">
        <v>-3.4771700000000003E-2</v>
      </c>
      <c r="AB65" s="22">
        <v>55</v>
      </c>
      <c r="AC65" s="22">
        <v>0.42196699999999998</v>
      </c>
      <c r="AD65">
        <f t="shared" si="4"/>
        <v>34.771700000000003</v>
      </c>
      <c r="AE65">
        <f t="shared" si="5"/>
        <v>14.712810334200002</v>
      </c>
      <c r="AF65" s="9"/>
      <c r="AG65" s="22">
        <v>0.17700199999999999</v>
      </c>
      <c r="AH65" s="22">
        <v>121.64700000000001</v>
      </c>
      <c r="AI65" s="22">
        <v>-3.5061599999999998E-2</v>
      </c>
      <c r="AJ65" s="22">
        <v>55</v>
      </c>
      <c r="AK65" s="22">
        <v>0.17593400000000001</v>
      </c>
      <c r="AL65">
        <f t="shared" si="6"/>
        <v>35.061599999999999</v>
      </c>
      <c r="AM65">
        <f t="shared" si="7"/>
        <v>6.2059733231999994</v>
      </c>
      <c r="AP65" s="9"/>
      <c r="AQ65" s="22">
        <v>0.423126</v>
      </c>
      <c r="AR65" s="22">
        <v>133.86600000000001</v>
      </c>
      <c r="AS65" s="22">
        <v>-3.4683199999999997E-2</v>
      </c>
      <c r="AT65" s="22">
        <v>55</v>
      </c>
      <c r="AU65" s="22">
        <v>0.42196699999999998</v>
      </c>
      <c r="AV65">
        <f t="shared" si="8"/>
        <v>34.683199999999999</v>
      </c>
      <c r="AW65">
        <f t="shared" si="9"/>
        <v>14.675363683200001</v>
      </c>
      <c r="AX65" s="9"/>
      <c r="AY65" s="22">
        <v>0.17700199999999999</v>
      </c>
      <c r="AZ65" s="22">
        <v>181.066</v>
      </c>
      <c r="BA65" s="22">
        <v>-3.51227E-2</v>
      </c>
      <c r="BB65" s="22">
        <v>55</v>
      </c>
      <c r="BC65" s="22">
        <v>0.17596400000000001</v>
      </c>
      <c r="BD65">
        <f t="shared" si="10"/>
        <v>35.122700000000002</v>
      </c>
      <c r="BE65">
        <f t="shared" si="11"/>
        <v>6.2167881453999998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14.881500000000001</v>
      </c>
      <c r="I66" s="22">
        <v>-3.4847999999999997E-2</v>
      </c>
      <c r="J66" s="22">
        <v>56</v>
      </c>
      <c r="K66" s="22">
        <v>0.416962</v>
      </c>
      <c r="L66">
        <f t="shared" si="0"/>
        <v>34.847999999999999</v>
      </c>
      <c r="M66">
        <f t="shared" si="1"/>
        <v>14.569635168</v>
      </c>
      <c r="N66" s="9"/>
      <c r="O66" s="22">
        <v>0.41809099999999999</v>
      </c>
      <c r="P66" s="22">
        <v>14.881500000000001</v>
      </c>
      <c r="Q66" s="22">
        <v>-3.4847999999999997E-2</v>
      </c>
      <c r="R66" s="22">
        <v>56</v>
      </c>
      <c r="S66" s="22">
        <v>0.416962</v>
      </c>
      <c r="T66">
        <f t="shared" si="2"/>
        <v>34.847999999999999</v>
      </c>
      <c r="U66">
        <f t="shared" si="3"/>
        <v>14.569635168</v>
      </c>
      <c r="X66" s="9"/>
      <c r="Y66" s="22">
        <v>0.41809099999999999</v>
      </c>
      <c r="Z66" s="22">
        <v>74.422600000000003</v>
      </c>
      <c r="AA66" s="22">
        <v>-3.4796100000000003E-2</v>
      </c>
      <c r="AB66" s="22">
        <v>56</v>
      </c>
      <c r="AC66" s="22">
        <v>0.41690100000000002</v>
      </c>
      <c r="AD66">
        <f t="shared" si="4"/>
        <v>34.796100000000003</v>
      </c>
      <c r="AE66">
        <f t="shared" si="5"/>
        <v>14.547936245100001</v>
      </c>
      <c r="AF66" s="9"/>
      <c r="AG66" s="22">
        <v>0.182037</v>
      </c>
      <c r="AH66" s="22">
        <v>121.657</v>
      </c>
      <c r="AI66" s="22">
        <v>-3.5064699999999997E-2</v>
      </c>
      <c r="AJ66" s="22">
        <v>56</v>
      </c>
      <c r="AK66" s="22">
        <v>0.18090800000000001</v>
      </c>
      <c r="AL66">
        <f t="shared" si="6"/>
        <v>35.064699999999995</v>
      </c>
      <c r="AM66">
        <f t="shared" si="7"/>
        <v>6.3830727938999994</v>
      </c>
      <c r="AP66" s="9"/>
      <c r="AQ66" s="22">
        <v>0.41809099999999999</v>
      </c>
      <c r="AR66" s="22">
        <v>133.876</v>
      </c>
      <c r="AS66" s="22">
        <v>-3.4692399999999998E-2</v>
      </c>
      <c r="AT66" s="22">
        <v>56</v>
      </c>
      <c r="AU66" s="22">
        <v>0.41687000000000002</v>
      </c>
      <c r="AV66">
        <f t="shared" si="8"/>
        <v>34.692399999999999</v>
      </c>
      <c r="AW66">
        <f t="shared" si="9"/>
        <v>14.5045802084</v>
      </c>
      <c r="AX66" s="9"/>
      <c r="AY66" s="22">
        <v>0.182037</v>
      </c>
      <c r="AZ66" s="22">
        <v>181.07599999999999</v>
      </c>
      <c r="BA66" s="22">
        <v>-3.5125700000000003E-2</v>
      </c>
      <c r="BB66" s="22">
        <v>56</v>
      </c>
      <c r="BC66" s="22">
        <v>0.18093899999999999</v>
      </c>
      <c r="BD66">
        <f t="shared" si="10"/>
        <v>35.125700000000002</v>
      </c>
      <c r="BE66">
        <f t="shared" si="11"/>
        <v>6.3941770509000007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14.891500000000001</v>
      </c>
      <c r="I67" s="22">
        <v>-3.4854099999999999E-2</v>
      </c>
      <c r="J67" s="22">
        <v>57</v>
      </c>
      <c r="K67" s="22">
        <v>0.41192600000000001</v>
      </c>
      <c r="L67">
        <f t="shared" si="0"/>
        <v>34.854100000000003</v>
      </c>
      <c r="M67">
        <f t="shared" si="1"/>
        <v>14.3966602755</v>
      </c>
      <c r="N67" s="9"/>
      <c r="O67" s="22">
        <v>0.41305500000000001</v>
      </c>
      <c r="P67" s="22">
        <v>14.891500000000001</v>
      </c>
      <c r="Q67" s="22">
        <v>-3.4854099999999999E-2</v>
      </c>
      <c r="R67" s="22">
        <v>57</v>
      </c>
      <c r="S67" s="22">
        <v>0.41192600000000001</v>
      </c>
      <c r="T67">
        <f t="shared" si="2"/>
        <v>34.854100000000003</v>
      </c>
      <c r="U67">
        <f t="shared" si="3"/>
        <v>14.3966602755</v>
      </c>
      <c r="X67" s="9"/>
      <c r="Y67" s="22">
        <v>0.41305500000000001</v>
      </c>
      <c r="Z67" s="22">
        <v>74.432699999999997</v>
      </c>
      <c r="AA67" s="22">
        <v>-3.48083E-2</v>
      </c>
      <c r="AB67" s="22">
        <v>57</v>
      </c>
      <c r="AC67" s="22">
        <v>0.41186499999999998</v>
      </c>
      <c r="AD67">
        <f t="shared" si="4"/>
        <v>34.808300000000003</v>
      </c>
      <c r="AE67">
        <f t="shared" si="5"/>
        <v>14.377742356500001</v>
      </c>
      <c r="AF67" s="9"/>
      <c r="AG67" s="22">
        <v>0.18707299999999999</v>
      </c>
      <c r="AH67" s="22">
        <v>121.667</v>
      </c>
      <c r="AI67" s="22">
        <v>-3.5049400000000001E-2</v>
      </c>
      <c r="AJ67" s="22">
        <v>57</v>
      </c>
      <c r="AK67" s="22">
        <v>0.18606600000000001</v>
      </c>
      <c r="AL67">
        <f t="shared" si="6"/>
        <v>35.049399999999999</v>
      </c>
      <c r="AM67">
        <f t="shared" si="7"/>
        <v>6.5567964061999993</v>
      </c>
      <c r="AP67" s="9"/>
      <c r="AQ67" s="22">
        <v>0.41305500000000001</v>
      </c>
      <c r="AR67" s="22">
        <v>133.886</v>
      </c>
      <c r="AS67" s="22">
        <v>-3.4729000000000003E-2</v>
      </c>
      <c r="AT67" s="22">
        <v>57</v>
      </c>
      <c r="AU67" s="22">
        <v>0.41189599999999998</v>
      </c>
      <c r="AV67">
        <f t="shared" si="8"/>
        <v>34.729000000000006</v>
      </c>
      <c r="AW67">
        <f t="shared" si="9"/>
        <v>14.344987095000002</v>
      </c>
      <c r="AX67" s="9"/>
      <c r="AY67" s="22">
        <v>0.18707299999999999</v>
      </c>
      <c r="AZ67" s="22">
        <v>181.08600000000001</v>
      </c>
      <c r="BA67" s="22">
        <v>-3.51227E-2</v>
      </c>
      <c r="BB67" s="22">
        <v>57</v>
      </c>
      <c r="BC67" s="22">
        <v>0.186005</v>
      </c>
      <c r="BD67">
        <f t="shared" si="10"/>
        <v>35.122700000000002</v>
      </c>
      <c r="BE67">
        <f t="shared" si="11"/>
        <v>6.5705088571000001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14.9016</v>
      </c>
      <c r="I68" s="22">
        <v>-3.4869400000000002E-2</v>
      </c>
      <c r="J68" s="22">
        <v>58</v>
      </c>
      <c r="K68" s="22">
        <v>0.40679900000000002</v>
      </c>
      <c r="L68">
        <f t="shared" si="0"/>
        <v>34.869399999999999</v>
      </c>
      <c r="M68">
        <f t="shared" si="1"/>
        <v>14.227412588</v>
      </c>
      <c r="N68" s="9"/>
      <c r="O68" s="22">
        <v>0.40801999999999999</v>
      </c>
      <c r="P68" s="22">
        <v>14.9016</v>
      </c>
      <c r="Q68" s="22">
        <v>-3.4869400000000002E-2</v>
      </c>
      <c r="R68" s="22">
        <v>58</v>
      </c>
      <c r="S68" s="22">
        <v>0.40679900000000002</v>
      </c>
      <c r="T68">
        <f t="shared" si="2"/>
        <v>34.869399999999999</v>
      </c>
      <c r="U68">
        <f t="shared" si="3"/>
        <v>14.227412588</v>
      </c>
      <c r="X68" s="9"/>
      <c r="Y68" s="22">
        <v>0.40801999999999999</v>
      </c>
      <c r="Z68" s="22">
        <v>74.442700000000002</v>
      </c>
      <c r="AA68" s="22">
        <v>-3.48206E-2</v>
      </c>
      <c r="AB68" s="22">
        <v>58</v>
      </c>
      <c r="AC68" s="22">
        <v>0.406891</v>
      </c>
      <c r="AD68">
        <f t="shared" si="4"/>
        <v>34.820599999999999</v>
      </c>
      <c r="AE68">
        <f t="shared" si="5"/>
        <v>14.207501211999999</v>
      </c>
      <c r="AF68" s="9"/>
      <c r="AG68" s="22">
        <v>0.192108</v>
      </c>
      <c r="AH68" s="22">
        <v>121.67700000000001</v>
      </c>
      <c r="AI68" s="22">
        <v>-3.5043299999999999E-2</v>
      </c>
      <c r="AJ68" s="22">
        <v>58</v>
      </c>
      <c r="AK68" s="22">
        <v>0.19103999999999999</v>
      </c>
      <c r="AL68">
        <f t="shared" si="6"/>
        <v>35.043300000000002</v>
      </c>
      <c r="AM68">
        <f t="shared" si="7"/>
        <v>6.7320982764000004</v>
      </c>
      <c r="AP68" s="9"/>
      <c r="AQ68" s="22">
        <v>0.40801999999999999</v>
      </c>
      <c r="AR68" s="22">
        <v>133.89599999999999</v>
      </c>
      <c r="AS68" s="22">
        <v>-3.4759499999999999E-2</v>
      </c>
      <c r="AT68" s="22">
        <v>58</v>
      </c>
      <c r="AU68" s="22">
        <v>0.40683000000000002</v>
      </c>
      <c r="AV68">
        <f t="shared" si="8"/>
        <v>34.759499999999996</v>
      </c>
      <c r="AW68">
        <f t="shared" si="9"/>
        <v>14.182571189999997</v>
      </c>
      <c r="AX68" s="9"/>
      <c r="AY68" s="22">
        <v>0.192108</v>
      </c>
      <c r="AZ68" s="22">
        <v>181.096</v>
      </c>
      <c r="BA68" s="22">
        <v>-3.5119600000000001E-2</v>
      </c>
      <c r="BB68" s="22">
        <v>58</v>
      </c>
      <c r="BC68" s="22">
        <v>0.190918</v>
      </c>
      <c r="BD68">
        <f t="shared" si="10"/>
        <v>35.119599999999998</v>
      </c>
      <c r="BE68">
        <f t="shared" si="11"/>
        <v>6.7467561167999994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14.9117</v>
      </c>
      <c r="I69" s="22">
        <v>-3.4875499999999997E-2</v>
      </c>
      <c r="J69" s="22">
        <v>59</v>
      </c>
      <c r="K69" s="22">
        <v>0.40179399999999998</v>
      </c>
      <c r="L69">
        <f t="shared" si="0"/>
        <v>34.875499999999995</v>
      </c>
      <c r="M69">
        <f t="shared" si="1"/>
        <v>14.054303367499998</v>
      </c>
      <c r="N69" s="9"/>
      <c r="O69" s="22">
        <v>0.40298499999999998</v>
      </c>
      <c r="P69" s="22">
        <v>14.9117</v>
      </c>
      <c r="Q69" s="22">
        <v>-3.4875499999999997E-2</v>
      </c>
      <c r="R69" s="22">
        <v>59</v>
      </c>
      <c r="S69" s="22">
        <v>0.40179399999999998</v>
      </c>
      <c r="T69">
        <f t="shared" si="2"/>
        <v>34.875499999999995</v>
      </c>
      <c r="U69">
        <f t="shared" si="3"/>
        <v>14.054303367499998</v>
      </c>
      <c r="X69" s="9"/>
      <c r="Y69" s="22">
        <v>0.40298499999999998</v>
      </c>
      <c r="Z69" s="22">
        <v>74.452799999999996</v>
      </c>
      <c r="AA69" s="22">
        <v>-3.4860200000000001E-2</v>
      </c>
      <c r="AB69" s="22">
        <v>59</v>
      </c>
      <c r="AC69" s="22">
        <v>0.40179399999999998</v>
      </c>
      <c r="AD69">
        <f t="shared" si="4"/>
        <v>34.860199999999999</v>
      </c>
      <c r="AE69">
        <f t="shared" si="5"/>
        <v>14.048137697</v>
      </c>
      <c r="AF69" s="9"/>
      <c r="AG69" s="22">
        <v>0.19714400000000001</v>
      </c>
      <c r="AH69" s="22">
        <v>121.687</v>
      </c>
      <c r="AI69" s="22">
        <v>-3.5031100000000003E-2</v>
      </c>
      <c r="AJ69" s="22">
        <v>59</v>
      </c>
      <c r="AK69" s="22">
        <v>0.196045</v>
      </c>
      <c r="AL69">
        <f t="shared" si="6"/>
        <v>35.031100000000002</v>
      </c>
      <c r="AM69">
        <f t="shared" si="7"/>
        <v>6.9061711784000011</v>
      </c>
      <c r="AP69" s="9"/>
      <c r="AQ69" s="22">
        <v>0.40298499999999998</v>
      </c>
      <c r="AR69" s="22">
        <v>133.90600000000001</v>
      </c>
      <c r="AS69" s="22">
        <v>-3.4796100000000003E-2</v>
      </c>
      <c r="AT69" s="22">
        <v>59</v>
      </c>
      <c r="AU69" s="22">
        <v>0.40200799999999998</v>
      </c>
      <c r="AV69">
        <f t="shared" si="8"/>
        <v>34.796100000000003</v>
      </c>
      <c r="AW69">
        <f t="shared" si="9"/>
        <v>14.0223063585</v>
      </c>
      <c r="AX69" s="9"/>
      <c r="AY69" s="22">
        <v>0.19714400000000001</v>
      </c>
      <c r="AZ69" s="22">
        <v>181.10599999999999</v>
      </c>
      <c r="BA69" s="22">
        <v>-3.5119600000000001E-2</v>
      </c>
      <c r="BB69" s="22">
        <v>59</v>
      </c>
      <c r="BC69" s="22">
        <v>0.196045</v>
      </c>
      <c r="BD69">
        <f t="shared" si="10"/>
        <v>35.119599999999998</v>
      </c>
      <c r="BE69">
        <f t="shared" si="11"/>
        <v>6.9236184224000006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14.921799999999999</v>
      </c>
      <c r="I70" s="22">
        <v>-3.4881599999999999E-2</v>
      </c>
      <c r="J70" s="22">
        <v>60</v>
      </c>
      <c r="K70" s="22">
        <v>0.39675899999999997</v>
      </c>
      <c r="L70">
        <f t="shared" si="0"/>
        <v>34.881599999999999</v>
      </c>
      <c r="M70">
        <f t="shared" si="1"/>
        <v>13.881097838399999</v>
      </c>
      <c r="N70" s="9"/>
      <c r="O70" s="22">
        <v>0.397949</v>
      </c>
      <c r="P70" s="22">
        <v>14.921799999999999</v>
      </c>
      <c r="Q70" s="22">
        <v>-3.4881599999999999E-2</v>
      </c>
      <c r="R70" s="22">
        <v>60</v>
      </c>
      <c r="S70" s="22">
        <v>0.39675899999999997</v>
      </c>
      <c r="T70">
        <f t="shared" si="2"/>
        <v>34.881599999999999</v>
      </c>
      <c r="U70">
        <f t="shared" si="3"/>
        <v>13.881097838399999</v>
      </c>
      <c r="X70" s="9"/>
      <c r="Y70" s="22">
        <v>0.397949</v>
      </c>
      <c r="Z70" s="22">
        <v>74.462900000000005</v>
      </c>
      <c r="AA70" s="22">
        <v>-3.4884600000000002E-2</v>
      </c>
      <c r="AB70" s="22">
        <v>60</v>
      </c>
      <c r="AC70" s="22">
        <v>0.39675899999999997</v>
      </c>
      <c r="AD70">
        <f t="shared" si="4"/>
        <v>34.884599999999999</v>
      </c>
      <c r="AE70">
        <f t="shared" si="5"/>
        <v>13.8822916854</v>
      </c>
      <c r="AF70" s="9"/>
      <c r="AG70" s="22">
        <v>0.202179</v>
      </c>
      <c r="AH70" s="22">
        <v>121.697</v>
      </c>
      <c r="AI70" s="22">
        <v>-3.5034200000000001E-2</v>
      </c>
      <c r="AJ70" s="22">
        <v>60</v>
      </c>
      <c r="AK70" s="22">
        <v>0.20111100000000001</v>
      </c>
      <c r="AL70">
        <f t="shared" si="6"/>
        <v>35.034199999999998</v>
      </c>
      <c r="AM70">
        <f t="shared" si="7"/>
        <v>7.0831795218</v>
      </c>
      <c r="AP70" s="9"/>
      <c r="AQ70" s="22">
        <v>0.397949</v>
      </c>
      <c r="AR70" s="22">
        <v>133.916</v>
      </c>
      <c r="AS70" s="22">
        <v>-3.4811399999999999E-2</v>
      </c>
      <c r="AT70" s="22">
        <v>60</v>
      </c>
      <c r="AU70" s="22">
        <v>0.39682000000000001</v>
      </c>
      <c r="AV70">
        <f t="shared" si="8"/>
        <v>34.811399999999999</v>
      </c>
      <c r="AW70">
        <f t="shared" si="9"/>
        <v>13.8531618186</v>
      </c>
      <c r="AX70" s="9"/>
      <c r="AY70" s="22">
        <v>0.202179</v>
      </c>
      <c r="AZ70" s="22">
        <v>181.11600000000001</v>
      </c>
      <c r="BA70" s="22">
        <v>-3.5098299999999999E-2</v>
      </c>
      <c r="BB70" s="22">
        <v>60</v>
      </c>
      <c r="BC70" s="22">
        <v>0.20111100000000001</v>
      </c>
      <c r="BD70">
        <f t="shared" si="10"/>
        <v>35.098300000000002</v>
      </c>
      <c r="BE70">
        <f t="shared" si="11"/>
        <v>7.0961391957000002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14.931800000000001</v>
      </c>
      <c r="I71" s="22">
        <v>-3.4906E-2</v>
      </c>
      <c r="J71" s="22">
        <v>61</v>
      </c>
      <c r="K71" s="22">
        <v>0.39169300000000001</v>
      </c>
      <c r="L71">
        <f t="shared" si="0"/>
        <v>34.905999999999999</v>
      </c>
      <c r="M71">
        <f t="shared" si="1"/>
        <v>13.715056083999999</v>
      </c>
      <c r="N71" s="9"/>
      <c r="O71" s="22">
        <v>0.39291399999999999</v>
      </c>
      <c r="P71" s="22">
        <v>14.931800000000001</v>
      </c>
      <c r="Q71" s="22">
        <v>-3.4906E-2</v>
      </c>
      <c r="R71" s="22">
        <v>61</v>
      </c>
      <c r="S71" s="22">
        <v>0.39169300000000001</v>
      </c>
      <c r="T71">
        <f t="shared" si="2"/>
        <v>34.905999999999999</v>
      </c>
      <c r="U71">
        <f t="shared" si="3"/>
        <v>13.715056083999999</v>
      </c>
      <c r="X71" s="9"/>
      <c r="Y71" s="22">
        <v>0.39291399999999999</v>
      </c>
      <c r="Z71" s="22">
        <v>74.472999999999999</v>
      </c>
      <c r="AA71" s="22">
        <v>-3.4893800000000003E-2</v>
      </c>
      <c r="AB71" s="22">
        <v>61</v>
      </c>
      <c r="AC71" s="22">
        <v>0.39175399999999999</v>
      </c>
      <c r="AD71">
        <f t="shared" si="4"/>
        <v>34.893800000000006</v>
      </c>
      <c r="AE71">
        <f t="shared" si="5"/>
        <v>13.710262533200002</v>
      </c>
      <c r="AF71" s="9"/>
      <c r="AG71" s="22">
        <v>0.20721400000000001</v>
      </c>
      <c r="AH71" s="22">
        <v>121.70699999999999</v>
      </c>
      <c r="AI71" s="22">
        <v>-3.5034200000000001E-2</v>
      </c>
      <c r="AJ71" s="22">
        <v>61</v>
      </c>
      <c r="AK71" s="22">
        <v>0.20605499999999999</v>
      </c>
      <c r="AL71">
        <f t="shared" si="6"/>
        <v>35.034199999999998</v>
      </c>
      <c r="AM71">
        <f t="shared" si="7"/>
        <v>7.2595767188</v>
      </c>
      <c r="AP71" s="9"/>
      <c r="AQ71" s="22">
        <v>0.39291399999999999</v>
      </c>
      <c r="AR71" s="22">
        <v>133.92599999999999</v>
      </c>
      <c r="AS71" s="22">
        <v>-3.4832799999999997E-2</v>
      </c>
      <c r="AT71" s="22">
        <v>61</v>
      </c>
      <c r="AU71" s="22">
        <v>0.39166299999999998</v>
      </c>
      <c r="AV71">
        <f t="shared" si="8"/>
        <v>34.832799999999999</v>
      </c>
      <c r="AW71">
        <f t="shared" si="9"/>
        <v>13.686294779199999</v>
      </c>
      <c r="AX71" s="9"/>
      <c r="AY71" s="22">
        <v>0.20721400000000001</v>
      </c>
      <c r="AZ71" s="22">
        <v>181.126</v>
      </c>
      <c r="BA71" s="22">
        <v>-3.5086100000000002E-2</v>
      </c>
      <c r="BB71" s="22">
        <v>61</v>
      </c>
      <c r="BC71" s="22">
        <v>0.20611599999999999</v>
      </c>
      <c r="BD71">
        <f t="shared" si="10"/>
        <v>35.086100000000002</v>
      </c>
      <c r="BE71">
        <f t="shared" si="11"/>
        <v>7.2703311254000011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14.9419</v>
      </c>
      <c r="I72" s="22">
        <v>-3.4912100000000001E-2</v>
      </c>
      <c r="J72" s="22">
        <v>62</v>
      </c>
      <c r="K72" s="22">
        <v>0.38668799999999998</v>
      </c>
      <c r="L72">
        <f t="shared" si="0"/>
        <v>34.912100000000002</v>
      </c>
      <c r="M72">
        <f t="shared" si="1"/>
        <v>13.5416355238</v>
      </c>
      <c r="N72" s="9"/>
      <c r="O72" s="22">
        <v>0.387878</v>
      </c>
      <c r="P72" s="22">
        <v>14.9419</v>
      </c>
      <c r="Q72" s="22">
        <v>-3.4912100000000001E-2</v>
      </c>
      <c r="R72" s="22">
        <v>62</v>
      </c>
      <c r="S72" s="22">
        <v>0.38668799999999998</v>
      </c>
      <c r="T72">
        <f t="shared" si="2"/>
        <v>34.912100000000002</v>
      </c>
      <c r="U72">
        <f t="shared" si="3"/>
        <v>13.5416355238</v>
      </c>
      <c r="X72" s="9"/>
      <c r="Y72" s="22">
        <v>0.387878</v>
      </c>
      <c r="Z72" s="22">
        <v>74.483000000000004</v>
      </c>
      <c r="AA72" s="22">
        <v>-3.4890699999999997E-2</v>
      </c>
      <c r="AB72" s="22">
        <v>62</v>
      </c>
      <c r="AC72" s="22">
        <v>0.386658</v>
      </c>
      <c r="AD72">
        <f t="shared" si="4"/>
        <v>34.890699999999995</v>
      </c>
      <c r="AE72">
        <f t="shared" si="5"/>
        <v>13.533334934599997</v>
      </c>
      <c r="AF72" s="9"/>
      <c r="AG72" s="22">
        <v>0.21224999999999999</v>
      </c>
      <c r="AH72" s="22">
        <v>121.717</v>
      </c>
      <c r="AI72" s="22">
        <v>-3.5034200000000001E-2</v>
      </c>
      <c r="AJ72" s="22">
        <v>62</v>
      </c>
      <c r="AK72" s="22">
        <v>0.211121</v>
      </c>
      <c r="AL72">
        <f t="shared" si="6"/>
        <v>35.034199999999998</v>
      </c>
      <c r="AM72">
        <f t="shared" si="7"/>
        <v>7.4360089499999997</v>
      </c>
      <c r="AP72" s="9"/>
      <c r="AQ72" s="22">
        <v>0.387878</v>
      </c>
      <c r="AR72" s="22">
        <v>133.93600000000001</v>
      </c>
      <c r="AS72" s="22">
        <v>-3.4845000000000001E-2</v>
      </c>
      <c r="AT72" s="22">
        <v>62</v>
      </c>
      <c r="AU72" s="22">
        <v>0.386658</v>
      </c>
      <c r="AV72">
        <f t="shared" si="8"/>
        <v>34.844999999999999</v>
      </c>
      <c r="AW72">
        <f t="shared" si="9"/>
        <v>13.515608909999999</v>
      </c>
      <c r="AX72" s="9"/>
      <c r="AY72" s="22">
        <v>0.21224999999999999</v>
      </c>
      <c r="AZ72" s="22">
        <v>181.137</v>
      </c>
      <c r="BA72" s="22">
        <v>-3.5083000000000003E-2</v>
      </c>
      <c r="BB72" s="22">
        <v>62</v>
      </c>
      <c r="BC72" s="22">
        <v>0.21115100000000001</v>
      </c>
      <c r="BD72">
        <f t="shared" si="10"/>
        <v>35.083000000000006</v>
      </c>
      <c r="BE72">
        <f t="shared" si="11"/>
        <v>7.446366750000001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14.952</v>
      </c>
      <c r="I73" s="22">
        <v>-3.4909099999999998E-2</v>
      </c>
      <c r="J73" s="22">
        <v>63</v>
      </c>
      <c r="K73" s="22">
        <v>0.38168299999999999</v>
      </c>
      <c r="L73">
        <f t="shared" si="0"/>
        <v>34.909099999999995</v>
      </c>
      <c r="M73">
        <f t="shared" si="1"/>
        <v>13.364704571299997</v>
      </c>
      <c r="N73" s="9"/>
      <c r="O73" s="22">
        <v>0.38284299999999999</v>
      </c>
      <c r="P73" s="22">
        <v>14.952</v>
      </c>
      <c r="Q73" s="22">
        <v>-3.4909099999999998E-2</v>
      </c>
      <c r="R73" s="22">
        <v>63</v>
      </c>
      <c r="S73" s="22">
        <v>0.38168299999999999</v>
      </c>
      <c r="T73">
        <f t="shared" si="2"/>
        <v>34.909099999999995</v>
      </c>
      <c r="U73">
        <f t="shared" si="3"/>
        <v>13.364704571299997</v>
      </c>
      <c r="X73" s="9"/>
      <c r="Y73" s="22">
        <v>0.38284299999999999</v>
      </c>
      <c r="Z73" s="22">
        <v>74.493099999999998</v>
      </c>
      <c r="AA73" s="22">
        <v>-3.4893800000000003E-2</v>
      </c>
      <c r="AB73" s="22">
        <v>63</v>
      </c>
      <c r="AC73" s="22">
        <v>0.38168299999999999</v>
      </c>
      <c r="AD73">
        <f t="shared" si="4"/>
        <v>34.893800000000006</v>
      </c>
      <c r="AE73">
        <f t="shared" si="5"/>
        <v>13.358847073400002</v>
      </c>
      <c r="AF73" s="9"/>
      <c r="AG73" s="22">
        <v>0.21728500000000001</v>
      </c>
      <c r="AH73" s="22">
        <v>121.727</v>
      </c>
      <c r="AI73" s="22">
        <v>-3.50281E-2</v>
      </c>
      <c r="AJ73" s="22">
        <v>63</v>
      </c>
      <c r="AK73" s="22">
        <v>0.21615599999999999</v>
      </c>
      <c r="AL73">
        <f t="shared" si="6"/>
        <v>35.028100000000002</v>
      </c>
      <c r="AM73">
        <f t="shared" si="7"/>
        <v>7.6110807085000003</v>
      </c>
      <c r="AP73" s="9"/>
      <c r="AQ73" s="22">
        <v>0.38284299999999999</v>
      </c>
      <c r="AR73" s="22">
        <v>133.946</v>
      </c>
      <c r="AS73" s="22">
        <v>-3.4851100000000003E-2</v>
      </c>
      <c r="AT73" s="22">
        <v>63</v>
      </c>
      <c r="AU73" s="22">
        <v>0.381714</v>
      </c>
      <c r="AV73">
        <f t="shared" si="8"/>
        <v>34.851100000000002</v>
      </c>
      <c r="AW73">
        <f t="shared" si="9"/>
        <v>13.342499677300001</v>
      </c>
      <c r="AX73" s="9"/>
      <c r="AY73" s="22">
        <v>0.21728500000000001</v>
      </c>
      <c r="AZ73" s="22">
        <v>181.14699999999999</v>
      </c>
      <c r="BA73" s="22">
        <v>-3.5058600000000002E-2</v>
      </c>
      <c r="BB73" s="22">
        <v>63</v>
      </c>
      <c r="BC73" s="22">
        <v>0.21618699999999999</v>
      </c>
      <c r="BD73">
        <f t="shared" si="10"/>
        <v>35.058600000000006</v>
      </c>
      <c r="BE73">
        <f t="shared" si="11"/>
        <v>7.6177079010000011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14.962</v>
      </c>
      <c r="I74" s="22">
        <v>-3.4890699999999997E-2</v>
      </c>
      <c r="J74" s="22">
        <v>64</v>
      </c>
      <c r="K74" s="22">
        <v>0.37667800000000001</v>
      </c>
      <c r="L74">
        <f t="shared" si="0"/>
        <v>34.890699999999995</v>
      </c>
      <c r="M74">
        <f t="shared" si="1"/>
        <v>13.181985585599998</v>
      </c>
      <c r="N74" s="9"/>
      <c r="O74" s="22">
        <v>0.37780799999999998</v>
      </c>
      <c r="P74" s="22">
        <v>14.962</v>
      </c>
      <c r="Q74" s="22">
        <v>-3.4890699999999997E-2</v>
      </c>
      <c r="R74" s="22">
        <v>64</v>
      </c>
      <c r="S74" s="22">
        <v>0.37667800000000001</v>
      </c>
      <c r="T74">
        <f t="shared" si="2"/>
        <v>34.890699999999995</v>
      </c>
      <c r="U74">
        <f t="shared" si="3"/>
        <v>13.181985585599998</v>
      </c>
      <c r="X74" s="9"/>
      <c r="Y74" s="22">
        <v>0.37780799999999998</v>
      </c>
      <c r="Z74" s="22">
        <v>74.503200000000007</v>
      </c>
      <c r="AA74" s="22">
        <v>-3.4896900000000002E-2</v>
      </c>
      <c r="AB74" s="22">
        <v>64</v>
      </c>
      <c r="AC74" s="22">
        <v>0.37661699999999998</v>
      </c>
      <c r="AD74">
        <f t="shared" si="4"/>
        <v>34.896900000000002</v>
      </c>
      <c r="AE74">
        <f t="shared" si="5"/>
        <v>13.1843279952</v>
      </c>
      <c r="AF74" s="9"/>
      <c r="AG74" s="22">
        <v>0.22232099999999999</v>
      </c>
      <c r="AH74" s="22">
        <v>121.738</v>
      </c>
      <c r="AI74" s="22">
        <v>-3.5015900000000003E-2</v>
      </c>
      <c r="AJ74" s="22">
        <v>64</v>
      </c>
      <c r="AK74" s="22">
        <v>0.221191</v>
      </c>
      <c r="AL74">
        <f t="shared" si="6"/>
        <v>35.015900000000002</v>
      </c>
      <c r="AM74">
        <f t="shared" si="7"/>
        <v>7.7847699039</v>
      </c>
      <c r="AP74" s="9"/>
      <c r="AQ74" s="22">
        <v>0.37780799999999998</v>
      </c>
      <c r="AR74" s="22">
        <v>133.95599999999999</v>
      </c>
      <c r="AS74" s="22">
        <v>-3.4866300000000003E-2</v>
      </c>
      <c r="AT74" s="22">
        <v>64</v>
      </c>
      <c r="AU74" s="22">
        <v>0.37674000000000002</v>
      </c>
      <c r="AV74">
        <f t="shared" si="8"/>
        <v>34.866300000000003</v>
      </c>
      <c r="AW74">
        <f t="shared" si="9"/>
        <v>13.172767070400001</v>
      </c>
      <c r="AX74" s="9"/>
      <c r="AY74" s="22">
        <v>0.22232099999999999</v>
      </c>
      <c r="AZ74" s="22">
        <v>181.15700000000001</v>
      </c>
      <c r="BA74" s="22">
        <v>-3.5043299999999999E-2</v>
      </c>
      <c r="BB74" s="22">
        <v>64</v>
      </c>
      <c r="BC74" s="22">
        <v>0.221161</v>
      </c>
      <c r="BD74">
        <f t="shared" si="10"/>
        <v>35.043300000000002</v>
      </c>
      <c r="BE74">
        <f t="shared" si="11"/>
        <v>7.7908614993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14.972099999999999</v>
      </c>
      <c r="I75" s="22">
        <v>-3.4893800000000003E-2</v>
      </c>
      <c r="J75" s="22">
        <v>65</v>
      </c>
      <c r="K75" s="22">
        <v>0.371643</v>
      </c>
      <c r="L75">
        <f t="shared" si="0"/>
        <v>34.893800000000006</v>
      </c>
      <c r="M75">
        <f t="shared" si="1"/>
        <v>13.007431613600001</v>
      </c>
      <c r="N75" s="9"/>
      <c r="O75" s="22">
        <v>0.37277199999999999</v>
      </c>
      <c r="P75" s="22">
        <v>14.972099999999999</v>
      </c>
      <c r="Q75" s="22">
        <v>-3.4893800000000003E-2</v>
      </c>
      <c r="R75" s="22">
        <v>65</v>
      </c>
      <c r="S75" s="22">
        <v>0.371643</v>
      </c>
      <c r="T75">
        <f t="shared" si="2"/>
        <v>34.893800000000006</v>
      </c>
      <c r="U75">
        <f t="shared" si="3"/>
        <v>13.007431613600001</v>
      </c>
      <c r="X75" s="9"/>
      <c r="Y75" s="22">
        <v>0.37277199999999999</v>
      </c>
      <c r="Z75" s="22">
        <v>74.513199999999998</v>
      </c>
      <c r="AA75" s="22">
        <v>-3.4896900000000002E-2</v>
      </c>
      <c r="AB75" s="22">
        <v>65</v>
      </c>
      <c r="AC75" s="22">
        <v>0.37158200000000002</v>
      </c>
      <c r="AD75">
        <f t="shared" si="4"/>
        <v>34.896900000000002</v>
      </c>
      <c r="AE75">
        <f t="shared" si="5"/>
        <v>13.0085872068</v>
      </c>
      <c r="AF75" s="9"/>
      <c r="AG75" s="22">
        <v>0.227356</v>
      </c>
      <c r="AH75" s="22">
        <v>121.748</v>
      </c>
      <c r="AI75" s="22">
        <v>-3.4997599999999997E-2</v>
      </c>
      <c r="AJ75" s="22">
        <v>65</v>
      </c>
      <c r="AK75" s="22">
        <v>0.22625700000000001</v>
      </c>
      <c r="AL75">
        <f t="shared" si="6"/>
        <v>34.997599999999998</v>
      </c>
      <c r="AM75">
        <f t="shared" si="7"/>
        <v>7.9569143455999995</v>
      </c>
      <c r="AP75" s="9"/>
      <c r="AQ75" s="22">
        <v>0.37277199999999999</v>
      </c>
      <c r="AR75" s="22">
        <v>133.96600000000001</v>
      </c>
      <c r="AS75" s="22">
        <v>-3.4857199999999998E-2</v>
      </c>
      <c r="AT75" s="22">
        <v>65</v>
      </c>
      <c r="AU75" s="22">
        <v>0.37158200000000002</v>
      </c>
      <c r="AV75">
        <f t="shared" si="8"/>
        <v>34.857199999999999</v>
      </c>
      <c r="AW75">
        <f t="shared" si="9"/>
        <v>12.993788158399999</v>
      </c>
      <c r="AX75" s="9"/>
      <c r="AY75" s="22">
        <v>0.227356</v>
      </c>
      <c r="AZ75" s="22">
        <v>181.167</v>
      </c>
      <c r="BA75" s="22">
        <v>-3.5031100000000003E-2</v>
      </c>
      <c r="BB75" s="22">
        <v>65</v>
      </c>
      <c r="BC75" s="22">
        <v>0.22619600000000001</v>
      </c>
      <c r="BD75">
        <f t="shared" si="10"/>
        <v>35.031100000000002</v>
      </c>
      <c r="BE75">
        <f t="shared" si="11"/>
        <v>7.9645307716000007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14.982200000000001</v>
      </c>
      <c r="I76" s="22">
        <v>-3.4896900000000002E-2</v>
      </c>
      <c r="J76" s="22">
        <v>66</v>
      </c>
      <c r="K76" s="22">
        <v>0.36660799999999999</v>
      </c>
      <c r="L76">
        <f t="shared" ref="L76:L139" si="12">-I76/$F$2*1000</f>
        <v>34.896900000000002</v>
      </c>
      <c r="M76">
        <f t="shared" ref="M76:M139" si="13">L76*G76</f>
        <v>12.8328813153</v>
      </c>
      <c r="N76" s="9"/>
      <c r="O76" s="22">
        <v>0.36773699999999998</v>
      </c>
      <c r="P76" s="22">
        <v>14.982200000000001</v>
      </c>
      <c r="Q76" s="22">
        <v>-3.4896900000000002E-2</v>
      </c>
      <c r="R76" s="22">
        <v>66</v>
      </c>
      <c r="S76" s="22">
        <v>0.36660799999999999</v>
      </c>
      <c r="T76">
        <f t="shared" ref="T76:T139" si="14">-Q76/$F$2*1000</f>
        <v>34.896900000000002</v>
      </c>
      <c r="U76">
        <f t="shared" ref="U76:U139" si="15">T76*O76</f>
        <v>12.8328813153</v>
      </c>
      <c r="X76" s="9"/>
      <c r="Y76" s="22">
        <v>0.36773699999999998</v>
      </c>
      <c r="Z76" s="22">
        <v>74.523300000000006</v>
      </c>
      <c r="AA76" s="22">
        <v>-3.4912100000000001E-2</v>
      </c>
      <c r="AB76" s="22">
        <v>66</v>
      </c>
      <c r="AC76" s="22">
        <v>0.366699</v>
      </c>
      <c r="AD76">
        <f t="shared" ref="AD76:AD139" si="16">-AA76/$F$2*1000</f>
        <v>34.912100000000002</v>
      </c>
      <c r="AE76">
        <f t="shared" ref="AE76:AE139" si="17">AD76*Y76</f>
        <v>12.8384709177</v>
      </c>
      <c r="AF76" s="9"/>
      <c r="AG76" s="22">
        <v>0.23239099999999999</v>
      </c>
      <c r="AH76" s="22">
        <v>121.758</v>
      </c>
      <c r="AI76" s="22">
        <v>-3.5021999999999998E-2</v>
      </c>
      <c r="AJ76" s="22">
        <v>66</v>
      </c>
      <c r="AK76" s="22">
        <v>0.23120099999999999</v>
      </c>
      <c r="AL76">
        <f t="shared" ref="AL76:AL139" si="18">-AI76/$F$2*1000</f>
        <v>35.021999999999998</v>
      </c>
      <c r="AM76">
        <f t="shared" ref="AM76:AM139" si="19">AL76*AG76</f>
        <v>8.1387976019999986</v>
      </c>
      <c r="AP76" s="9"/>
      <c r="AQ76" s="22">
        <v>0.36773699999999998</v>
      </c>
      <c r="AR76" s="22">
        <v>133.976</v>
      </c>
      <c r="AS76" s="22">
        <v>-3.4854099999999999E-2</v>
      </c>
      <c r="AT76" s="22">
        <v>66</v>
      </c>
      <c r="AU76" s="22">
        <v>0.36663800000000002</v>
      </c>
      <c r="AV76">
        <f t="shared" ref="AV76:AV139" si="20">-AS76/$F$2*1000</f>
        <v>34.854100000000003</v>
      </c>
      <c r="AW76">
        <f t="shared" ref="AW76:AW139" si="21">AV76*AQ76</f>
        <v>12.8171421717</v>
      </c>
      <c r="AX76" s="9"/>
      <c r="AY76" s="22">
        <v>0.23239099999999999</v>
      </c>
      <c r="AZ76" s="22">
        <v>181.17699999999999</v>
      </c>
      <c r="BA76" s="22">
        <v>-3.5018899999999999E-2</v>
      </c>
      <c r="BB76" s="22">
        <v>66</v>
      </c>
      <c r="BC76" s="22">
        <v>0.231293</v>
      </c>
      <c r="BD76">
        <f t="shared" ref="BD76:BD139" si="22">-BA76/$F$2*1000</f>
        <v>35.018900000000002</v>
      </c>
      <c r="BE76">
        <f t="shared" ref="BE76:BE139" si="23">BD76*AY76</f>
        <v>8.1380771899000006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14.9922</v>
      </c>
      <c r="I77" s="22">
        <v>-3.4903000000000003E-2</v>
      </c>
      <c r="J77" s="22">
        <v>67</v>
      </c>
      <c r="K77" s="22">
        <v>0.36154199999999997</v>
      </c>
      <c r="L77">
        <f t="shared" si="12"/>
        <v>34.903000000000006</v>
      </c>
      <c r="M77">
        <f t="shared" si="13"/>
        <v>12.659353003000001</v>
      </c>
      <c r="N77" s="9"/>
      <c r="O77" s="22">
        <v>0.362701</v>
      </c>
      <c r="P77" s="22">
        <v>14.9922</v>
      </c>
      <c r="Q77" s="22">
        <v>-3.4903000000000003E-2</v>
      </c>
      <c r="R77" s="22">
        <v>67</v>
      </c>
      <c r="S77" s="22">
        <v>0.36154199999999997</v>
      </c>
      <c r="T77">
        <f t="shared" si="14"/>
        <v>34.903000000000006</v>
      </c>
      <c r="U77">
        <f t="shared" si="15"/>
        <v>12.659353003000001</v>
      </c>
      <c r="X77" s="9"/>
      <c r="Y77" s="22">
        <v>0.362701</v>
      </c>
      <c r="Z77" s="22">
        <v>74.5334</v>
      </c>
      <c r="AA77" s="22">
        <v>-3.49152E-2</v>
      </c>
      <c r="AB77" s="22">
        <v>67</v>
      </c>
      <c r="AC77" s="22">
        <v>0.361572</v>
      </c>
      <c r="AD77">
        <f t="shared" si="16"/>
        <v>34.915199999999999</v>
      </c>
      <c r="AE77">
        <f t="shared" si="17"/>
        <v>12.663777955199999</v>
      </c>
      <c r="AF77" s="9"/>
      <c r="AG77" s="22">
        <v>0.237427</v>
      </c>
      <c r="AH77" s="22">
        <v>121.768</v>
      </c>
      <c r="AI77" s="22">
        <v>-3.5034200000000001E-2</v>
      </c>
      <c r="AJ77" s="22">
        <v>67</v>
      </c>
      <c r="AK77" s="22">
        <v>0.236267</v>
      </c>
      <c r="AL77">
        <f t="shared" si="18"/>
        <v>35.034199999999998</v>
      </c>
      <c r="AM77">
        <f t="shared" si="19"/>
        <v>8.3180650033999992</v>
      </c>
      <c r="AP77" s="9"/>
      <c r="AQ77" s="22">
        <v>0.362701</v>
      </c>
      <c r="AR77" s="22">
        <v>133.98699999999999</v>
      </c>
      <c r="AS77" s="22">
        <v>-3.4860200000000001E-2</v>
      </c>
      <c r="AT77" s="22">
        <v>67</v>
      </c>
      <c r="AU77" s="22">
        <v>0.36154199999999997</v>
      </c>
      <c r="AV77">
        <f t="shared" si="20"/>
        <v>34.860199999999999</v>
      </c>
      <c r="AW77">
        <f t="shared" si="21"/>
        <v>12.6438294002</v>
      </c>
      <c r="AX77" s="9"/>
      <c r="AY77" s="22">
        <v>0.237427</v>
      </c>
      <c r="AZ77" s="22">
        <v>181.18700000000001</v>
      </c>
      <c r="BA77" s="22">
        <v>-3.4997599999999997E-2</v>
      </c>
      <c r="BB77" s="22">
        <v>67</v>
      </c>
      <c r="BC77" s="22">
        <v>0.23632800000000001</v>
      </c>
      <c r="BD77">
        <f t="shared" si="22"/>
        <v>34.997599999999998</v>
      </c>
      <c r="BE77">
        <f t="shared" si="23"/>
        <v>8.3093751751999996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15.0023</v>
      </c>
      <c r="I78" s="22">
        <v>-3.4912100000000001E-2</v>
      </c>
      <c r="J78" s="22">
        <v>68</v>
      </c>
      <c r="K78" s="22">
        <v>0.35653699999999999</v>
      </c>
      <c r="L78">
        <f t="shared" si="12"/>
        <v>34.912100000000002</v>
      </c>
      <c r="M78">
        <f t="shared" si="13"/>
        <v>12.4868711586</v>
      </c>
      <c r="N78" s="9"/>
      <c r="O78" s="22">
        <v>0.35766599999999998</v>
      </c>
      <c r="P78" s="22">
        <v>15.0023</v>
      </c>
      <c r="Q78" s="22">
        <v>-3.4912100000000001E-2</v>
      </c>
      <c r="R78" s="22">
        <v>68</v>
      </c>
      <c r="S78" s="22">
        <v>0.35653699999999999</v>
      </c>
      <c r="T78">
        <f t="shared" si="14"/>
        <v>34.912100000000002</v>
      </c>
      <c r="U78">
        <f t="shared" si="15"/>
        <v>12.4868711586</v>
      </c>
      <c r="X78" s="9"/>
      <c r="Y78" s="22">
        <v>0.35766599999999998</v>
      </c>
      <c r="Z78" s="22">
        <v>74.543499999999995</v>
      </c>
      <c r="AA78" s="22">
        <v>-3.4918200000000003E-2</v>
      </c>
      <c r="AB78" s="22">
        <v>68</v>
      </c>
      <c r="AC78" s="22">
        <v>0.35644500000000001</v>
      </c>
      <c r="AD78">
        <f t="shared" si="16"/>
        <v>34.918200000000006</v>
      </c>
      <c r="AE78">
        <f t="shared" si="17"/>
        <v>12.489052921200001</v>
      </c>
      <c r="AF78" s="9"/>
      <c r="AG78" s="22">
        <v>0.24246200000000001</v>
      </c>
      <c r="AH78" s="22">
        <v>121.77800000000001</v>
      </c>
      <c r="AI78" s="22">
        <v>-3.5040300000000003E-2</v>
      </c>
      <c r="AJ78" s="22">
        <v>68</v>
      </c>
      <c r="AK78" s="22">
        <v>0.24133299999999999</v>
      </c>
      <c r="AL78">
        <f t="shared" si="18"/>
        <v>35.040300000000002</v>
      </c>
      <c r="AM78">
        <f t="shared" si="19"/>
        <v>8.4959412186000005</v>
      </c>
      <c r="AP78" s="9"/>
      <c r="AQ78" s="22">
        <v>0.35766599999999998</v>
      </c>
      <c r="AR78" s="22">
        <v>133.99700000000001</v>
      </c>
      <c r="AS78" s="22">
        <v>-3.4884600000000002E-2</v>
      </c>
      <c r="AT78" s="22">
        <v>68</v>
      </c>
      <c r="AU78" s="22">
        <v>0.35650599999999999</v>
      </c>
      <c r="AV78">
        <f t="shared" si="20"/>
        <v>34.884599999999999</v>
      </c>
      <c r="AW78">
        <f t="shared" si="21"/>
        <v>12.477035343599999</v>
      </c>
      <c r="AX78" s="9"/>
      <c r="AY78" s="22">
        <v>0.24246200000000001</v>
      </c>
      <c r="AZ78" s="22">
        <v>181.197</v>
      </c>
      <c r="BA78" s="22">
        <v>-3.4982300000000001E-2</v>
      </c>
      <c r="BB78" s="22">
        <v>68</v>
      </c>
      <c r="BC78" s="22">
        <v>0.24133299999999999</v>
      </c>
      <c r="BD78">
        <f t="shared" si="22"/>
        <v>34.982300000000002</v>
      </c>
      <c r="BE78">
        <f t="shared" si="23"/>
        <v>8.4818784226000012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15.0124</v>
      </c>
      <c r="I79" s="22">
        <v>-3.4903000000000003E-2</v>
      </c>
      <c r="J79" s="22">
        <v>69</v>
      </c>
      <c r="K79" s="22">
        <v>0.35153200000000001</v>
      </c>
      <c r="L79">
        <f t="shared" si="12"/>
        <v>34.903000000000006</v>
      </c>
      <c r="M79">
        <f t="shared" si="13"/>
        <v>12.307879793000003</v>
      </c>
      <c r="N79" s="9"/>
      <c r="O79" s="22">
        <v>0.35263100000000003</v>
      </c>
      <c r="P79" s="22">
        <v>15.0124</v>
      </c>
      <c r="Q79" s="22">
        <v>-3.4903000000000003E-2</v>
      </c>
      <c r="R79" s="22">
        <v>69</v>
      </c>
      <c r="S79" s="22">
        <v>0.35153200000000001</v>
      </c>
      <c r="T79">
        <f t="shared" si="14"/>
        <v>34.903000000000006</v>
      </c>
      <c r="U79">
        <f t="shared" si="15"/>
        <v>12.307879793000003</v>
      </c>
      <c r="X79" s="9"/>
      <c r="Y79" s="22">
        <v>0.35263100000000003</v>
      </c>
      <c r="Z79" s="22">
        <v>74.5535</v>
      </c>
      <c r="AA79" s="22">
        <v>-3.4921300000000002E-2</v>
      </c>
      <c r="AB79" s="22">
        <v>69</v>
      </c>
      <c r="AC79" s="22">
        <v>0.35150100000000001</v>
      </c>
      <c r="AD79">
        <f t="shared" si="16"/>
        <v>34.921300000000002</v>
      </c>
      <c r="AE79">
        <f t="shared" si="17"/>
        <v>12.314332940300002</v>
      </c>
      <c r="AF79" s="9"/>
      <c r="AG79" s="22">
        <v>0.247498</v>
      </c>
      <c r="AH79" s="22">
        <v>121.788</v>
      </c>
      <c r="AI79" s="22">
        <v>-3.50525E-2</v>
      </c>
      <c r="AJ79" s="22">
        <v>69</v>
      </c>
      <c r="AK79" s="22">
        <v>0.246368</v>
      </c>
      <c r="AL79">
        <f t="shared" si="18"/>
        <v>35.052500000000002</v>
      </c>
      <c r="AM79">
        <f t="shared" si="19"/>
        <v>8.6754236450000004</v>
      </c>
      <c r="AP79" s="9"/>
      <c r="AQ79" s="22">
        <v>0.35263100000000003</v>
      </c>
      <c r="AR79" s="22">
        <v>134.00700000000001</v>
      </c>
      <c r="AS79" s="22">
        <v>-3.4912100000000001E-2</v>
      </c>
      <c r="AT79" s="22">
        <v>69</v>
      </c>
      <c r="AU79" s="22">
        <v>0.35143999999999997</v>
      </c>
      <c r="AV79">
        <f t="shared" si="20"/>
        <v>34.912100000000002</v>
      </c>
      <c r="AW79">
        <f t="shared" si="21"/>
        <v>12.311088735100002</v>
      </c>
      <c r="AX79" s="9"/>
      <c r="AY79" s="22">
        <v>0.247498</v>
      </c>
      <c r="AZ79" s="22">
        <v>181.20699999999999</v>
      </c>
      <c r="BA79" s="22">
        <v>-3.4970099999999997E-2</v>
      </c>
      <c r="BB79" s="22">
        <v>69</v>
      </c>
      <c r="BC79" s="22">
        <v>0.24642900000000001</v>
      </c>
      <c r="BD79">
        <f t="shared" si="22"/>
        <v>34.970099999999995</v>
      </c>
      <c r="BE79">
        <f t="shared" si="23"/>
        <v>8.6550298097999985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15.022500000000001</v>
      </c>
      <c r="I80" s="22">
        <v>-3.4899899999999998E-2</v>
      </c>
      <c r="J80" s="22">
        <v>70</v>
      </c>
      <c r="K80" s="22">
        <v>0.34643600000000002</v>
      </c>
      <c r="L80">
        <f t="shared" si="12"/>
        <v>34.899899999999995</v>
      </c>
      <c r="M80">
        <f t="shared" si="13"/>
        <v>12.131030740499998</v>
      </c>
      <c r="N80" s="9"/>
      <c r="O80" s="22">
        <v>0.34759499999999999</v>
      </c>
      <c r="P80" s="22">
        <v>15.022500000000001</v>
      </c>
      <c r="Q80" s="22">
        <v>-3.4899899999999998E-2</v>
      </c>
      <c r="R80" s="22">
        <v>70</v>
      </c>
      <c r="S80" s="22">
        <v>0.34643600000000002</v>
      </c>
      <c r="T80">
        <f t="shared" si="14"/>
        <v>34.899899999999995</v>
      </c>
      <c r="U80">
        <f t="shared" si="15"/>
        <v>12.131030740499998</v>
      </c>
      <c r="X80" s="9"/>
      <c r="Y80" s="22">
        <v>0.34759499999999999</v>
      </c>
      <c r="Z80" s="22">
        <v>74.563599999999994</v>
      </c>
      <c r="AA80" s="22">
        <v>-3.4912100000000001E-2</v>
      </c>
      <c r="AB80" s="22">
        <v>70</v>
      </c>
      <c r="AC80" s="22">
        <v>0.34640500000000002</v>
      </c>
      <c r="AD80">
        <f t="shared" si="16"/>
        <v>34.912100000000002</v>
      </c>
      <c r="AE80">
        <f t="shared" si="17"/>
        <v>12.135271399500001</v>
      </c>
      <c r="AF80" s="9"/>
      <c r="AG80" s="22">
        <v>0.25253300000000001</v>
      </c>
      <c r="AH80" s="22">
        <v>121.798</v>
      </c>
      <c r="AI80" s="22">
        <v>-3.5049400000000001E-2</v>
      </c>
      <c r="AJ80" s="22">
        <v>70</v>
      </c>
      <c r="AK80" s="22">
        <v>0.25137300000000001</v>
      </c>
      <c r="AL80">
        <f t="shared" si="18"/>
        <v>35.049399999999999</v>
      </c>
      <c r="AM80">
        <f t="shared" si="19"/>
        <v>8.8511301301999996</v>
      </c>
      <c r="AP80" s="9"/>
      <c r="AQ80" s="22">
        <v>0.34759499999999999</v>
      </c>
      <c r="AR80" s="22">
        <v>134.017</v>
      </c>
      <c r="AS80" s="22">
        <v>-3.4927399999999997E-2</v>
      </c>
      <c r="AT80" s="22">
        <v>70</v>
      </c>
      <c r="AU80" s="22">
        <v>0.346497</v>
      </c>
      <c r="AV80">
        <f t="shared" si="20"/>
        <v>34.927399999999999</v>
      </c>
      <c r="AW80">
        <f t="shared" si="21"/>
        <v>12.140589602999999</v>
      </c>
      <c r="AX80" s="9"/>
      <c r="AY80" s="22">
        <v>0.25253300000000001</v>
      </c>
      <c r="AZ80" s="22">
        <v>181.21700000000001</v>
      </c>
      <c r="BA80" s="22">
        <v>-3.4982300000000001E-2</v>
      </c>
      <c r="BB80" s="22">
        <v>70</v>
      </c>
      <c r="BC80" s="22">
        <v>0.25128200000000001</v>
      </c>
      <c r="BD80">
        <f t="shared" si="22"/>
        <v>34.982300000000002</v>
      </c>
      <c r="BE80">
        <f t="shared" si="23"/>
        <v>8.834185165900001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15.032500000000001</v>
      </c>
      <c r="I81" s="22">
        <v>-3.4887700000000001E-2</v>
      </c>
      <c r="J81" s="22">
        <v>71</v>
      </c>
      <c r="K81" s="22">
        <v>0.34146100000000001</v>
      </c>
      <c r="L81">
        <f t="shared" si="12"/>
        <v>34.887700000000002</v>
      </c>
      <c r="M81">
        <f t="shared" si="13"/>
        <v>11.951130512000001</v>
      </c>
      <c r="N81" s="9"/>
      <c r="O81" s="22">
        <v>0.34255999999999998</v>
      </c>
      <c r="P81" s="22">
        <v>15.032500000000001</v>
      </c>
      <c r="Q81" s="22">
        <v>-3.4887700000000001E-2</v>
      </c>
      <c r="R81" s="22">
        <v>71</v>
      </c>
      <c r="S81" s="22">
        <v>0.34146100000000001</v>
      </c>
      <c r="T81">
        <f t="shared" si="14"/>
        <v>34.887700000000002</v>
      </c>
      <c r="U81">
        <f t="shared" si="15"/>
        <v>11.951130512000001</v>
      </c>
      <c r="X81" s="9"/>
      <c r="Y81" s="22">
        <v>0.34255999999999998</v>
      </c>
      <c r="Z81" s="22">
        <v>74.573700000000002</v>
      </c>
      <c r="AA81" s="22">
        <v>-3.4936500000000002E-2</v>
      </c>
      <c r="AB81" s="22">
        <v>71</v>
      </c>
      <c r="AC81" s="22">
        <v>0.34139999999999998</v>
      </c>
      <c r="AD81">
        <f t="shared" si="16"/>
        <v>34.936500000000002</v>
      </c>
      <c r="AE81">
        <f t="shared" si="17"/>
        <v>11.96784744</v>
      </c>
      <c r="AF81" s="9"/>
      <c r="AG81" s="22">
        <v>0.25756800000000002</v>
      </c>
      <c r="AH81" s="22">
        <v>121.80800000000001</v>
      </c>
      <c r="AI81" s="22">
        <v>-3.5055500000000003E-2</v>
      </c>
      <c r="AJ81" s="22">
        <v>71</v>
      </c>
      <c r="AK81" s="22">
        <v>0.25634800000000002</v>
      </c>
      <c r="AL81">
        <f t="shared" si="18"/>
        <v>35.055500000000002</v>
      </c>
      <c r="AM81">
        <f t="shared" si="19"/>
        <v>9.0291750240000006</v>
      </c>
      <c r="AP81" s="9"/>
      <c r="AQ81" s="22">
        <v>0.34255999999999998</v>
      </c>
      <c r="AR81" s="22">
        <v>134.02699999999999</v>
      </c>
      <c r="AS81" s="22">
        <v>-3.4933499999999999E-2</v>
      </c>
      <c r="AT81" s="22">
        <v>71</v>
      </c>
      <c r="AU81" s="22">
        <v>0.34139999999999998</v>
      </c>
      <c r="AV81">
        <f t="shared" si="20"/>
        <v>34.933500000000002</v>
      </c>
      <c r="AW81">
        <f t="shared" si="21"/>
        <v>11.96681976</v>
      </c>
      <c r="AX81" s="9"/>
      <c r="AY81" s="22">
        <v>0.25756800000000002</v>
      </c>
      <c r="AZ81" s="22">
        <v>181.227</v>
      </c>
      <c r="BA81" s="22">
        <v>-3.5003699999999999E-2</v>
      </c>
      <c r="BB81" s="22">
        <v>71</v>
      </c>
      <c r="BC81" s="22">
        <v>0.25650000000000001</v>
      </c>
      <c r="BD81">
        <f t="shared" si="22"/>
        <v>35.003700000000002</v>
      </c>
      <c r="BE81">
        <f t="shared" si="23"/>
        <v>9.0158330016000008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15.0426</v>
      </c>
      <c r="I82" s="22">
        <v>-3.48785E-2</v>
      </c>
      <c r="J82" s="22">
        <v>72</v>
      </c>
      <c r="K82" s="22">
        <v>0.33636500000000003</v>
      </c>
      <c r="L82">
        <f t="shared" si="12"/>
        <v>34.878500000000003</v>
      </c>
      <c r="M82">
        <f t="shared" si="13"/>
        <v>11.772330834</v>
      </c>
      <c r="N82" s="9"/>
      <c r="O82" s="22">
        <v>0.33752399999999999</v>
      </c>
      <c r="P82" s="22">
        <v>15.0426</v>
      </c>
      <c r="Q82" s="22">
        <v>-3.48785E-2</v>
      </c>
      <c r="R82" s="22">
        <v>72</v>
      </c>
      <c r="S82" s="22">
        <v>0.33636500000000003</v>
      </c>
      <c r="T82">
        <f t="shared" si="14"/>
        <v>34.878500000000003</v>
      </c>
      <c r="U82">
        <f t="shared" si="15"/>
        <v>11.772330834</v>
      </c>
      <c r="X82" s="9"/>
      <c r="Y82" s="22">
        <v>0.33752399999999999</v>
      </c>
      <c r="Z82" s="22">
        <v>74.583699999999993</v>
      </c>
      <c r="AA82" s="22">
        <v>-3.49579E-2</v>
      </c>
      <c r="AB82" s="22">
        <v>72</v>
      </c>
      <c r="AC82" s="22">
        <v>0.33636500000000003</v>
      </c>
      <c r="AD82">
        <f t="shared" si="16"/>
        <v>34.957900000000002</v>
      </c>
      <c r="AE82">
        <f t="shared" si="17"/>
        <v>11.7991302396</v>
      </c>
      <c r="AF82" s="9"/>
      <c r="AG82" s="22">
        <v>0.262604</v>
      </c>
      <c r="AH82" s="22">
        <v>121.818</v>
      </c>
      <c r="AI82" s="22">
        <v>-3.5049400000000001E-2</v>
      </c>
      <c r="AJ82" s="22">
        <v>72</v>
      </c>
      <c r="AK82" s="22">
        <v>0.26141399999999998</v>
      </c>
      <c r="AL82">
        <f t="shared" si="18"/>
        <v>35.049399999999999</v>
      </c>
      <c r="AM82">
        <f t="shared" si="19"/>
        <v>9.2041126375999998</v>
      </c>
      <c r="AP82" s="9"/>
      <c r="AQ82" s="22">
        <v>0.33752399999999999</v>
      </c>
      <c r="AR82" s="22">
        <v>134.03700000000001</v>
      </c>
      <c r="AS82" s="22">
        <v>-3.4933499999999999E-2</v>
      </c>
      <c r="AT82" s="22">
        <v>72</v>
      </c>
      <c r="AU82" s="22">
        <v>0.33636500000000003</v>
      </c>
      <c r="AV82">
        <f t="shared" si="20"/>
        <v>34.933500000000002</v>
      </c>
      <c r="AW82">
        <f t="shared" si="21"/>
        <v>11.790894654000001</v>
      </c>
      <c r="AX82" s="9"/>
      <c r="AY82" s="22">
        <v>0.262604</v>
      </c>
      <c r="AZ82" s="22">
        <v>181.23699999999999</v>
      </c>
      <c r="BA82" s="22">
        <v>-3.5003699999999999E-2</v>
      </c>
      <c r="BB82" s="22">
        <v>72</v>
      </c>
      <c r="BC82" s="22">
        <v>0.26147500000000001</v>
      </c>
      <c r="BD82">
        <f t="shared" si="22"/>
        <v>35.003700000000002</v>
      </c>
      <c r="BE82">
        <f t="shared" si="23"/>
        <v>9.1921116347999998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15.0527</v>
      </c>
      <c r="I83" s="22">
        <v>-3.48785E-2</v>
      </c>
      <c r="J83" s="22">
        <v>73</v>
      </c>
      <c r="K83" s="22">
        <v>0.33135999999999999</v>
      </c>
      <c r="L83">
        <f t="shared" si="12"/>
        <v>34.878500000000003</v>
      </c>
      <c r="M83">
        <f t="shared" si="13"/>
        <v>11.596717586500001</v>
      </c>
      <c r="N83" s="9"/>
      <c r="O83" s="22">
        <v>0.33248899999999998</v>
      </c>
      <c r="P83" s="22">
        <v>15.0527</v>
      </c>
      <c r="Q83" s="22">
        <v>-3.48785E-2</v>
      </c>
      <c r="R83" s="22">
        <v>73</v>
      </c>
      <c r="S83" s="22">
        <v>0.33135999999999999</v>
      </c>
      <c r="T83">
        <f t="shared" si="14"/>
        <v>34.878500000000003</v>
      </c>
      <c r="U83">
        <f t="shared" si="15"/>
        <v>11.596717586500001</v>
      </c>
      <c r="X83" s="9"/>
      <c r="Y83" s="22">
        <v>0.33248899999999998</v>
      </c>
      <c r="Z83" s="22">
        <v>74.593800000000002</v>
      </c>
      <c r="AA83" s="22">
        <v>-3.4964000000000002E-2</v>
      </c>
      <c r="AB83" s="22">
        <v>73</v>
      </c>
      <c r="AC83" s="22">
        <v>0.33132899999999998</v>
      </c>
      <c r="AD83">
        <f t="shared" si="16"/>
        <v>34.963999999999999</v>
      </c>
      <c r="AE83">
        <f t="shared" si="17"/>
        <v>11.625145395999999</v>
      </c>
      <c r="AF83" s="9"/>
      <c r="AG83" s="22">
        <v>0.26763900000000002</v>
      </c>
      <c r="AH83" s="22">
        <v>121.828</v>
      </c>
      <c r="AI83" s="22">
        <v>-3.5049400000000001E-2</v>
      </c>
      <c r="AJ83" s="22">
        <v>73</v>
      </c>
      <c r="AK83" s="22">
        <v>0.26635700000000001</v>
      </c>
      <c r="AL83">
        <f t="shared" si="18"/>
        <v>35.049399999999999</v>
      </c>
      <c r="AM83">
        <f t="shared" si="19"/>
        <v>9.3805863665999993</v>
      </c>
      <c r="AP83" s="9"/>
      <c r="AQ83" s="22">
        <v>0.33248899999999998</v>
      </c>
      <c r="AR83" s="22">
        <v>134.047</v>
      </c>
      <c r="AS83" s="22">
        <v>-3.4933499999999999E-2</v>
      </c>
      <c r="AT83" s="22">
        <v>73</v>
      </c>
      <c r="AU83" s="22">
        <v>0.33132899999999998</v>
      </c>
      <c r="AV83">
        <f t="shared" si="20"/>
        <v>34.933500000000002</v>
      </c>
      <c r="AW83">
        <f t="shared" si="21"/>
        <v>11.6150044815</v>
      </c>
      <c r="AX83" s="9"/>
      <c r="AY83" s="22">
        <v>0.26763900000000002</v>
      </c>
      <c r="AZ83" s="22">
        <v>181.24700000000001</v>
      </c>
      <c r="BA83" s="22">
        <v>-3.4997599999999997E-2</v>
      </c>
      <c r="BB83" s="22">
        <v>73</v>
      </c>
      <c r="BC83" s="22">
        <v>0.26647900000000002</v>
      </c>
      <c r="BD83">
        <f t="shared" si="22"/>
        <v>34.997599999999998</v>
      </c>
      <c r="BE83">
        <f t="shared" si="23"/>
        <v>9.3667226663999994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15.0627</v>
      </c>
      <c r="I84" s="22">
        <v>-3.4896900000000002E-2</v>
      </c>
      <c r="J84" s="22">
        <v>74</v>
      </c>
      <c r="K84" s="22">
        <v>0.32629399999999997</v>
      </c>
      <c r="L84">
        <f t="shared" si="12"/>
        <v>34.896900000000002</v>
      </c>
      <c r="M84">
        <f t="shared" si="13"/>
        <v>11.427129492600001</v>
      </c>
      <c r="N84" s="9"/>
      <c r="O84" s="22">
        <v>0.32745400000000002</v>
      </c>
      <c r="P84" s="22">
        <v>15.0627</v>
      </c>
      <c r="Q84" s="22">
        <v>-3.4896900000000002E-2</v>
      </c>
      <c r="R84" s="22">
        <v>74</v>
      </c>
      <c r="S84" s="22">
        <v>0.32629399999999997</v>
      </c>
      <c r="T84">
        <f t="shared" si="14"/>
        <v>34.896900000000002</v>
      </c>
      <c r="U84">
        <f t="shared" si="15"/>
        <v>11.427129492600001</v>
      </c>
      <c r="X84" s="9"/>
      <c r="Y84" s="22">
        <v>0.32745400000000002</v>
      </c>
      <c r="Z84" s="22">
        <v>74.603899999999996</v>
      </c>
      <c r="AA84" s="22">
        <v>-3.4966999999999998E-2</v>
      </c>
      <c r="AB84" s="22">
        <v>74</v>
      </c>
      <c r="AC84" s="22">
        <v>0.326324</v>
      </c>
      <c r="AD84">
        <f t="shared" si="16"/>
        <v>34.966999999999999</v>
      </c>
      <c r="AE84">
        <f t="shared" si="17"/>
        <v>11.450084018</v>
      </c>
      <c r="AF84" s="9"/>
      <c r="AG84" s="22">
        <v>0.272675</v>
      </c>
      <c r="AH84" s="22">
        <v>121.83799999999999</v>
      </c>
      <c r="AI84" s="22">
        <v>-3.50525E-2</v>
      </c>
      <c r="AJ84" s="22">
        <v>74</v>
      </c>
      <c r="AK84" s="22">
        <v>0.27160600000000001</v>
      </c>
      <c r="AL84">
        <f t="shared" si="18"/>
        <v>35.052500000000002</v>
      </c>
      <c r="AM84">
        <f t="shared" si="19"/>
        <v>9.557940437500001</v>
      </c>
      <c r="AP84" s="9"/>
      <c r="AQ84" s="22">
        <v>0.32745400000000002</v>
      </c>
      <c r="AR84" s="22">
        <v>134.05699999999999</v>
      </c>
      <c r="AS84" s="22">
        <v>-3.4948699999999999E-2</v>
      </c>
      <c r="AT84" s="22">
        <v>74</v>
      </c>
      <c r="AU84" s="22">
        <v>0.32635500000000001</v>
      </c>
      <c r="AV84">
        <f t="shared" si="20"/>
        <v>34.948700000000002</v>
      </c>
      <c r="AW84">
        <f t="shared" si="21"/>
        <v>11.444091609800001</v>
      </c>
      <c r="AX84" s="9"/>
      <c r="AY84" s="22">
        <v>0.272675</v>
      </c>
      <c r="AZ84" s="22">
        <v>181.25700000000001</v>
      </c>
      <c r="BA84" s="22">
        <v>-3.5009800000000001E-2</v>
      </c>
      <c r="BB84" s="22">
        <v>74</v>
      </c>
      <c r="BC84" s="22">
        <v>0.27154499999999998</v>
      </c>
      <c r="BD84">
        <f t="shared" si="22"/>
        <v>35.009799999999998</v>
      </c>
      <c r="BE84">
        <f t="shared" si="23"/>
        <v>9.5462972149999992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15.072800000000001</v>
      </c>
      <c r="I85" s="22">
        <v>-3.4906E-2</v>
      </c>
      <c r="J85" s="22">
        <v>75</v>
      </c>
      <c r="K85" s="22">
        <v>0.32122800000000001</v>
      </c>
      <c r="L85">
        <f t="shared" si="12"/>
        <v>34.905999999999999</v>
      </c>
      <c r="M85">
        <f t="shared" si="13"/>
        <v>11.254322707999998</v>
      </c>
      <c r="N85" s="9"/>
      <c r="O85" s="22">
        <v>0.32241799999999998</v>
      </c>
      <c r="P85" s="22">
        <v>15.072800000000001</v>
      </c>
      <c r="Q85" s="22">
        <v>-3.4906E-2</v>
      </c>
      <c r="R85" s="22">
        <v>75</v>
      </c>
      <c r="S85" s="22">
        <v>0.32122800000000001</v>
      </c>
      <c r="T85">
        <f t="shared" si="14"/>
        <v>34.905999999999999</v>
      </c>
      <c r="U85">
        <f t="shared" si="15"/>
        <v>11.254322707999998</v>
      </c>
      <c r="X85" s="9"/>
      <c r="Y85" s="22">
        <v>0.32241799999999998</v>
      </c>
      <c r="Z85" s="22">
        <v>74.613900000000001</v>
      </c>
      <c r="AA85" s="22">
        <v>-3.4960900000000003E-2</v>
      </c>
      <c r="AB85" s="22">
        <v>75</v>
      </c>
      <c r="AC85" s="22">
        <v>0.32116699999999998</v>
      </c>
      <c r="AD85">
        <f t="shared" si="16"/>
        <v>34.960900000000002</v>
      </c>
      <c r="AE85">
        <f t="shared" si="17"/>
        <v>11.272023456199999</v>
      </c>
      <c r="AF85" s="9"/>
      <c r="AG85" s="22">
        <v>0.27771000000000001</v>
      </c>
      <c r="AH85" s="22">
        <v>121.848</v>
      </c>
      <c r="AI85" s="22">
        <v>-3.5055500000000003E-2</v>
      </c>
      <c r="AJ85" s="22">
        <v>75</v>
      </c>
      <c r="AK85" s="22">
        <v>0.27655000000000002</v>
      </c>
      <c r="AL85">
        <f t="shared" si="18"/>
        <v>35.055500000000002</v>
      </c>
      <c r="AM85">
        <f t="shared" si="19"/>
        <v>9.7352629050000008</v>
      </c>
      <c r="AP85" s="9"/>
      <c r="AQ85" s="22">
        <v>0.32241799999999998</v>
      </c>
      <c r="AR85" s="22">
        <v>134.06700000000001</v>
      </c>
      <c r="AS85" s="22">
        <v>-3.4945700000000003E-2</v>
      </c>
      <c r="AT85" s="22">
        <v>75</v>
      </c>
      <c r="AU85" s="22">
        <v>0.32131999999999999</v>
      </c>
      <c r="AV85">
        <f t="shared" si="20"/>
        <v>34.945700000000002</v>
      </c>
      <c r="AW85">
        <f t="shared" si="21"/>
        <v>11.2671227026</v>
      </c>
      <c r="AX85" s="9"/>
      <c r="AY85" s="22">
        <v>0.27771000000000001</v>
      </c>
      <c r="AZ85" s="22">
        <v>181.267</v>
      </c>
      <c r="BA85" s="22">
        <v>-3.5012799999999997E-2</v>
      </c>
      <c r="BB85" s="22">
        <v>75</v>
      </c>
      <c r="BC85" s="22">
        <v>0.27651999999999999</v>
      </c>
      <c r="BD85">
        <f t="shared" si="22"/>
        <v>35.012799999999999</v>
      </c>
      <c r="BE85">
        <f t="shared" si="23"/>
        <v>9.7234046880000005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15.0829</v>
      </c>
      <c r="I86" s="22">
        <v>-3.4906E-2</v>
      </c>
      <c r="J86" s="22">
        <v>76</v>
      </c>
      <c r="K86" s="22">
        <v>0.31625399999999998</v>
      </c>
      <c r="L86">
        <f t="shared" si="12"/>
        <v>34.905999999999999</v>
      </c>
      <c r="M86">
        <f t="shared" si="13"/>
        <v>11.078570998</v>
      </c>
      <c r="N86" s="9"/>
      <c r="O86" s="22">
        <v>0.31738300000000003</v>
      </c>
      <c r="P86" s="22">
        <v>15.0829</v>
      </c>
      <c r="Q86" s="22">
        <v>-3.4906E-2</v>
      </c>
      <c r="R86" s="22">
        <v>76</v>
      </c>
      <c r="S86" s="22">
        <v>0.31625399999999998</v>
      </c>
      <c r="T86">
        <f t="shared" si="14"/>
        <v>34.905999999999999</v>
      </c>
      <c r="U86">
        <f t="shared" si="15"/>
        <v>11.078570998</v>
      </c>
      <c r="X86" s="9"/>
      <c r="Y86" s="22">
        <v>0.31738300000000003</v>
      </c>
      <c r="Z86" s="22">
        <v>74.623999999999995</v>
      </c>
      <c r="AA86" s="22">
        <v>-3.4976199999999999E-2</v>
      </c>
      <c r="AB86" s="22">
        <v>76</v>
      </c>
      <c r="AC86" s="22">
        <v>0.31625399999999998</v>
      </c>
      <c r="AD86">
        <f t="shared" si="16"/>
        <v>34.976199999999999</v>
      </c>
      <c r="AE86">
        <f t="shared" si="17"/>
        <v>11.100851284600001</v>
      </c>
      <c r="AF86" s="9"/>
      <c r="AG86" s="22">
        <v>0.28274500000000002</v>
      </c>
      <c r="AH86" s="22">
        <v>121.858</v>
      </c>
      <c r="AI86" s="22">
        <v>-3.5061599999999998E-2</v>
      </c>
      <c r="AJ86" s="22">
        <v>76</v>
      </c>
      <c r="AK86" s="22">
        <v>0.28161599999999998</v>
      </c>
      <c r="AL86">
        <f t="shared" si="18"/>
        <v>35.061599999999999</v>
      </c>
      <c r="AM86">
        <f t="shared" si="19"/>
        <v>9.9134920920000003</v>
      </c>
      <c r="AP86" s="9"/>
      <c r="AQ86" s="22">
        <v>0.31738300000000003</v>
      </c>
      <c r="AR86" s="22">
        <v>134.077</v>
      </c>
      <c r="AS86" s="22">
        <v>-3.4964000000000002E-2</v>
      </c>
      <c r="AT86" s="22">
        <v>76</v>
      </c>
      <c r="AU86" s="22">
        <v>0.31625399999999998</v>
      </c>
      <c r="AV86">
        <f t="shared" si="20"/>
        <v>34.963999999999999</v>
      </c>
      <c r="AW86">
        <f t="shared" si="21"/>
        <v>11.096979212000001</v>
      </c>
      <c r="AX86" s="9"/>
      <c r="AY86" s="22">
        <v>0.28274500000000002</v>
      </c>
      <c r="AZ86" s="22">
        <v>181.27799999999999</v>
      </c>
      <c r="BA86" s="22">
        <v>-3.5009800000000001E-2</v>
      </c>
      <c r="BB86" s="22">
        <v>76</v>
      </c>
      <c r="BC86" s="22">
        <v>0.28161599999999998</v>
      </c>
      <c r="BD86">
        <f t="shared" si="22"/>
        <v>35.009799999999998</v>
      </c>
      <c r="BE86">
        <f t="shared" si="23"/>
        <v>9.8988459009999996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15.093</v>
      </c>
      <c r="I87" s="22">
        <v>-3.49152E-2</v>
      </c>
      <c r="J87" s="22">
        <v>77</v>
      </c>
      <c r="K87" s="22">
        <v>0.31127899999999997</v>
      </c>
      <c r="L87">
        <f t="shared" si="12"/>
        <v>34.915199999999999</v>
      </c>
      <c r="M87">
        <f t="shared" si="13"/>
        <v>10.905657974399999</v>
      </c>
      <c r="N87" s="9"/>
      <c r="O87" s="22">
        <v>0.31234699999999999</v>
      </c>
      <c r="P87" s="22">
        <v>15.093</v>
      </c>
      <c r="Q87" s="22">
        <v>-3.49152E-2</v>
      </c>
      <c r="R87" s="22">
        <v>77</v>
      </c>
      <c r="S87" s="22">
        <v>0.31127899999999997</v>
      </c>
      <c r="T87">
        <f t="shared" si="14"/>
        <v>34.915199999999999</v>
      </c>
      <c r="U87">
        <f t="shared" si="15"/>
        <v>10.905657974399999</v>
      </c>
      <c r="X87" s="9"/>
      <c r="Y87" s="22">
        <v>0.31234699999999999</v>
      </c>
      <c r="Z87" s="22">
        <v>74.634100000000004</v>
      </c>
      <c r="AA87" s="22">
        <v>-3.4979200000000002E-2</v>
      </c>
      <c r="AB87" s="22">
        <v>77</v>
      </c>
      <c r="AC87" s="22">
        <v>0.311249</v>
      </c>
      <c r="AD87">
        <f t="shared" si="16"/>
        <v>34.979199999999999</v>
      </c>
      <c r="AE87">
        <f t="shared" si="17"/>
        <v>10.9256481824</v>
      </c>
      <c r="AF87" s="9"/>
      <c r="AG87" s="22">
        <v>0.28778100000000001</v>
      </c>
      <c r="AH87" s="22">
        <v>121.86799999999999</v>
      </c>
      <c r="AI87" s="22">
        <v>-3.5070799999999999E-2</v>
      </c>
      <c r="AJ87" s="22">
        <v>77</v>
      </c>
      <c r="AK87" s="22">
        <v>0.28674300000000003</v>
      </c>
      <c r="AL87">
        <f t="shared" si="18"/>
        <v>35.070799999999998</v>
      </c>
      <c r="AM87">
        <f t="shared" si="19"/>
        <v>10.0927098948</v>
      </c>
      <c r="AP87" s="9"/>
      <c r="AQ87" s="22">
        <v>0.31234699999999999</v>
      </c>
      <c r="AR87" s="22">
        <v>134.08699999999999</v>
      </c>
      <c r="AS87" s="22">
        <v>-3.49731E-2</v>
      </c>
      <c r="AT87" s="22">
        <v>77</v>
      </c>
      <c r="AU87" s="22">
        <v>0.31118800000000002</v>
      </c>
      <c r="AV87">
        <f t="shared" si="20"/>
        <v>34.973100000000002</v>
      </c>
      <c r="AW87">
        <f t="shared" si="21"/>
        <v>10.9237428657</v>
      </c>
      <c r="AX87" s="9"/>
      <c r="AY87" s="22">
        <v>0.28778100000000001</v>
      </c>
      <c r="AZ87" s="22">
        <v>181.28800000000001</v>
      </c>
      <c r="BA87" s="22">
        <v>-3.4997599999999997E-2</v>
      </c>
      <c r="BB87" s="22">
        <v>77</v>
      </c>
      <c r="BC87" s="22">
        <v>0.28662100000000001</v>
      </c>
      <c r="BD87">
        <f t="shared" si="22"/>
        <v>34.997599999999998</v>
      </c>
      <c r="BE87">
        <f t="shared" si="23"/>
        <v>10.071644325599999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15.103</v>
      </c>
      <c r="I88" s="22">
        <v>-3.4933499999999999E-2</v>
      </c>
      <c r="J88" s="22">
        <v>78</v>
      </c>
      <c r="K88" s="22">
        <v>0.30612200000000001</v>
      </c>
      <c r="L88">
        <f t="shared" si="12"/>
        <v>34.933500000000002</v>
      </c>
      <c r="M88">
        <f t="shared" si="13"/>
        <v>10.735483752</v>
      </c>
      <c r="N88" s="9"/>
      <c r="O88" s="22">
        <v>0.30731199999999997</v>
      </c>
      <c r="P88" s="22">
        <v>15.103</v>
      </c>
      <c r="Q88" s="22">
        <v>-3.4933499999999999E-2</v>
      </c>
      <c r="R88" s="22">
        <v>78</v>
      </c>
      <c r="S88" s="22">
        <v>0.30612200000000001</v>
      </c>
      <c r="T88">
        <f t="shared" si="14"/>
        <v>34.933500000000002</v>
      </c>
      <c r="U88">
        <f t="shared" si="15"/>
        <v>10.735483752</v>
      </c>
      <c r="X88" s="9"/>
      <c r="Y88" s="22">
        <v>0.30731199999999997</v>
      </c>
      <c r="Z88" s="22">
        <v>74.644199999999998</v>
      </c>
      <c r="AA88" s="22">
        <v>-3.4991500000000002E-2</v>
      </c>
      <c r="AB88" s="22">
        <v>78</v>
      </c>
      <c r="AC88" s="22">
        <v>0.30612200000000001</v>
      </c>
      <c r="AD88">
        <f t="shared" si="16"/>
        <v>34.991500000000002</v>
      </c>
      <c r="AE88">
        <f t="shared" si="17"/>
        <v>10.753307848</v>
      </c>
      <c r="AF88" s="9"/>
      <c r="AG88" s="22">
        <v>0.29281600000000002</v>
      </c>
      <c r="AH88" s="22">
        <v>121.879</v>
      </c>
      <c r="AI88" s="22">
        <v>-3.5064699999999997E-2</v>
      </c>
      <c r="AJ88" s="22">
        <v>78</v>
      </c>
      <c r="AK88" s="22">
        <v>0.29159499999999999</v>
      </c>
      <c r="AL88">
        <f t="shared" si="18"/>
        <v>35.064699999999995</v>
      </c>
      <c r="AM88">
        <f t="shared" si="19"/>
        <v>10.2675051952</v>
      </c>
      <c r="AP88" s="9"/>
      <c r="AQ88" s="22">
        <v>0.30731199999999997</v>
      </c>
      <c r="AR88" s="22">
        <v>134.09700000000001</v>
      </c>
      <c r="AS88" s="22">
        <v>-3.4976199999999999E-2</v>
      </c>
      <c r="AT88" s="22">
        <v>78</v>
      </c>
      <c r="AU88" s="22">
        <v>0.30612200000000001</v>
      </c>
      <c r="AV88">
        <f t="shared" si="20"/>
        <v>34.976199999999999</v>
      </c>
      <c r="AW88">
        <f t="shared" si="21"/>
        <v>10.748605974399998</v>
      </c>
      <c r="AX88" s="9"/>
      <c r="AY88" s="22">
        <v>0.29281600000000002</v>
      </c>
      <c r="AZ88" s="22">
        <v>181.298</v>
      </c>
      <c r="BA88" s="22">
        <v>-3.4994499999999998E-2</v>
      </c>
      <c r="BB88" s="22">
        <v>78</v>
      </c>
      <c r="BC88" s="22">
        <v>0.29165600000000003</v>
      </c>
      <c r="BD88">
        <f t="shared" si="22"/>
        <v>34.994499999999995</v>
      </c>
      <c r="BE88">
        <f t="shared" si="23"/>
        <v>10.246949511999999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15.113099999999999</v>
      </c>
      <c r="I89" s="22">
        <v>-3.49579E-2</v>
      </c>
      <c r="J89" s="22">
        <v>79</v>
      </c>
      <c r="K89" s="22">
        <v>0.30120799999999998</v>
      </c>
      <c r="L89">
        <f t="shared" si="12"/>
        <v>34.957900000000002</v>
      </c>
      <c r="M89">
        <f t="shared" si="13"/>
        <v>10.566969138300001</v>
      </c>
      <c r="N89" s="9"/>
      <c r="O89" s="22">
        <v>0.30227700000000002</v>
      </c>
      <c r="P89" s="22">
        <v>15.113099999999999</v>
      </c>
      <c r="Q89" s="22">
        <v>-3.49579E-2</v>
      </c>
      <c r="R89" s="22">
        <v>79</v>
      </c>
      <c r="S89" s="22">
        <v>0.30120799999999998</v>
      </c>
      <c r="T89">
        <f t="shared" si="14"/>
        <v>34.957900000000002</v>
      </c>
      <c r="U89">
        <f t="shared" si="15"/>
        <v>10.566969138300001</v>
      </c>
      <c r="X89" s="9"/>
      <c r="Y89" s="22">
        <v>0.30227700000000002</v>
      </c>
      <c r="Z89" s="22">
        <v>74.654200000000003</v>
      </c>
      <c r="AA89" s="22">
        <v>-3.4988400000000003E-2</v>
      </c>
      <c r="AB89" s="22">
        <v>79</v>
      </c>
      <c r="AC89" s="22">
        <v>0.301178</v>
      </c>
      <c r="AD89">
        <f t="shared" si="16"/>
        <v>34.988400000000006</v>
      </c>
      <c r="AE89">
        <f t="shared" si="17"/>
        <v>10.576188586800003</v>
      </c>
      <c r="AF89" s="9"/>
      <c r="AG89" s="22">
        <v>0.29785200000000001</v>
      </c>
      <c r="AH89" s="22">
        <v>121.889</v>
      </c>
      <c r="AI89" s="22">
        <v>-3.5043299999999999E-2</v>
      </c>
      <c r="AJ89" s="22">
        <v>79</v>
      </c>
      <c r="AK89" s="22">
        <v>0.29666100000000001</v>
      </c>
      <c r="AL89">
        <f t="shared" si="18"/>
        <v>35.043300000000002</v>
      </c>
      <c r="AM89">
        <f t="shared" si="19"/>
        <v>10.4377169916</v>
      </c>
      <c r="AP89" s="9"/>
      <c r="AQ89" s="22">
        <v>0.30227700000000002</v>
      </c>
      <c r="AR89" s="22">
        <v>134.107</v>
      </c>
      <c r="AS89" s="22">
        <v>-3.4970099999999997E-2</v>
      </c>
      <c r="AT89" s="22">
        <v>79</v>
      </c>
      <c r="AU89" s="22">
        <v>0.30108600000000002</v>
      </c>
      <c r="AV89">
        <f t="shared" si="20"/>
        <v>34.970099999999995</v>
      </c>
      <c r="AW89">
        <f t="shared" si="21"/>
        <v>10.570656917699999</v>
      </c>
      <c r="AX89" s="9"/>
      <c r="AY89" s="22">
        <v>0.29785200000000001</v>
      </c>
      <c r="AZ89" s="22">
        <v>181.30799999999999</v>
      </c>
      <c r="BA89" s="22">
        <v>-3.4997599999999997E-2</v>
      </c>
      <c r="BB89" s="22">
        <v>79</v>
      </c>
      <c r="BC89" s="22">
        <v>0.29675299999999999</v>
      </c>
      <c r="BD89">
        <f t="shared" si="22"/>
        <v>34.997599999999998</v>
      </c>
      <c r="BE89">
        <f t="shared" si="23"/>
        <v>10.424105155199999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15.123200000000001</v>
      </c>
      <c r="I90" s="22">
        <v>-3.4970099999999997E-2</v>
      </c>
      <c r="J90" s="22">
        <v>80</v>
      </c>
      <c r="K90" s="22">
        <v>0.29602099999999998</v>
      </c>
      <c r="L90">
        <f t="shared" si="12"/>
        <v>34.970099999999995</v>
      </c>
      <c r="M90">
        <f t="shared" si="13"/>
        <v>10.394547494099998</v>
      </c>
      <c r="N90" s="9"/>
      <c r="O90" s="22">
        <v>0.29724099999999998</v>
      </c>
      <c r="P90" s="22">
        <v>15.123200000000001</v>
      </c>
      <c r="Q90" s="22">
        <v>-3.4970099999999997E-2</v>
      </c>
      <c r="R90" s="22">
        <v>80</v>
      </c>
      <c r="S90" s="22">
        <v>0.29602099999999998</v>
      </c>
      <c r="T90">
        <f t="shared" si="14"/>
        <v>34.970099999999995</v>
      </c>
      <c r="U90">
        <f t="shared" si="15"/>
        <v>10.394547494099998</v>
      </c>
      <c r="X90" s="9"/>
      <c r="Y90" s="22">
        <v>0.29724099999999998</v>
      </c>
      <c r="Z90" s="22">
        <v>74.664299999999997</v>
      </c>
      <c r="AA90" s="22">
        <v>-3.50006E-2</v>
      </c>
      <c r="AB90" s="22">
        <v>80</v>
      </c>
      <c r="AC90" s="22">
        <v>0.29611199999999999</v>
      </c>
      <c r="AD90">
        <f t="shared" si="16"/>
        <v>35.000599999999999</v>
      </c>
      <c r="AE90">
        <f t="shared" si="17"/>
        <v>10.403613344599998</v>
      </c>
      <c r="AF90" s="9"/>
      <c r="AG90" s="22">
        <v>0.30288700000000002</v>
      </c>
      <c r="AH90" s="22">
        <v>121.899</v>
      </c>
      <c r="AI90" s="22">
        <v>-3.5018899999999999E-2</v>
      </c>
      <c r="AJ90" s="22">
        <v>80</v>
      </c>
      <c r="AK90" s="22">
        <v>0.301788</v>
      </c>
      <c r="AL90">
        <f t="shared" si="18"/>
        <v>35.018900000000002</v>
      </c>
      <c r="AM90">
        <f t="shared" si="19"/>
        <v>10.6067695643</v>
      </c>
      <c r="AP90" s="9"/>
      <c r="AQ90" s="22">
        <v>0.29724099999999998</v>
      </c>
      <c r="AR90" s="22">
        <v>134.11699999999999</v>
      </c>
      <c r="AS90" s="22">
        <v>-3.4964000000000002E-2</v>
      </c>
      <c r="AT90" s="22">
        <v>80</v>
      </c>
      <c r="AU90" s="22">
        <v>0.29605100000000001</v>
      </c>
      <c r="AV90">
        <f t="shared" si="20"/>
        <v>34.963999999999999</v>
      </c>
      <c r="AW90">
        <f t="shared" si="21"/>
        <v>10.392734323999999</v>
      </c>
      <c r="AX90" s="9"/>
      <c r="AY90" s="22">
        <v>0.30288700000000002</v>
      </c>
      <c r="AZ90" s="22">
        <v>181.31800000000001</v>
      </c>
      <c r="BA90" s="22">
        <v>-3.4979200000000002E-2</v>
      </c>
      <c r="BB90" s="22">
        <v>80</v>
      </c>
      <c r="BC90" s="22">
        <v>0.301788</v>
      </c>
      <c r="BD90">
        <f t="shared" si="22"/>
        <v>34.979199999999999</v>
      </c>
      <c r="BE90">
        <f t="shared" si="23"/>
        <v>10.594744950400001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15.1332</v>
      </c>
      <c r="I91" s="22">
        <v>-3.49854E-2</v>
      </c>
      <c r="J91" s="22">
        <v>81</v>
      </c>
      <c r="K91" s="22">
        <v>0.291107</v>
      </c>
      <c r="L91">
        <f t="shared" si="12"/>
        <v>34.985399999999998</v>
      </c>
      <c r="M91">
        <f t="shared" si="13"/>
        <v>10.222943792400001</v>
      </c>
      <c r="N91" s="9"/>
      <c r="O91" s="22">
        <v>0.29220600000000002</v>
      </c>
      <c r="P91" s="22">
        <v>15.1332</v>
      </c>
      <c r="Q91" s="22">
        <v>-3.49854E-2</v>
      </c>
      <c r="R91" s="22">
        <v>81</v>
      </c>
      <c r="S91" s="22">
        <v>0.291107</v>
      </c>
      <c r="T91">
        <f t="shared" si="14"/>
        <v>34.985399999999998</v>
      </c>
      <c r="U91">
        <f t="shared" si="15"/>
        <v>10.222943792400001</v>
      </c>
      <c r="X91" s="9"/>
      <c r="Y91" s="22">
        <v>0.29220600000000002</v>
      </c>
      <c r="Z91" s="22">
        <v>74.674400000000006</v>
      </c>
      <c r="AA91" s="22">
        <v>-3.5006700000000002E-2</v>
      </c>
      <c r="AB91" s="22">
        <v>81</v>
      </c>
      <c r="AC91" s="22">
        <v>0.29107699999999997</v>
      </c>
      <c r="AD91">
        <f t="shared" si="16"/>
        <v>35.006700000000002</v>
      </c>
      <c r="AE91">
        <f t="shared" si="17"/>
        <v>10.229167780200001</v>
      </c>
      <c r="AF91" s="9"/>
      <c r="AG91" s="22">
        <v>0.30792199999999997</v>
      </c>
      <c r="AH91" s="22">
        <v>121.90900000000001</v>
      </c>
      <c r="AI91" s="22">
        <v>-3.5021999999999998E-2</v>
      </c>
      <c r="AJ91" s="22">
        <v>81</v>
      </c>
      <c r="AK91" s="22">
        <v>0.30676300000000001</v>
      </c>
      <c r="AL91">
        <f t="shared" si="18"/>
        <v>35.021999999999998</v>
      </c>
      <c r="AM91">
        <f t="shared" si="19"/>
        <v>10.784044283999998</v>
      </c>
      <c r="AP91" s="9"/>
      <c r="AQ91" s="22">
        <v>0.29220600000000002</v>
      </c>
      <c r="AR91" s="22">
        <v>134.12799999999999</v>
      </c>
      <c r="AS91" s="22">
        <v>-3.49731E-2</v>
      </c>
      <c r="AT91" s="22">
        <v>81</v>
      </c>
      <c r="AU91" s="22">
        <v>0.291016</v>
      </c>
      <c r="AV91">
        <f t="shared" si="20"/>
        <v>34.973100000000002</v>
      </c>
      <c r="AW91">
        <f t="shared" si="21"/>
        <v>10.219349658600001</v>
      </c>
      <c r="AX91" s="9"/>
      <c r="AY91" s="22">
        <v>0.30792199999999997</v>
      </c>
      <c r="AZ91" s="22">
        <v>181.328</v>
      </c>
      <c r="BA91" s="22">
        <v>-3.4970099999999997E-2</v>
      </c>
      <c r="BB91" s="22">
        <v>81</v>
      </c>
      <c r="BC91" s="22">
        <v>0.30676300000000001</v>
      </c>
      <c r="BD91">
        <f t="shared" si="22"/>
        <v>34.970099999999995</v>
      </c>
      <c r="BE91">
        <f t="shared" si="23"/>
        <v>10.768063132199998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15.1433</v>
      </c>
      <c r="I92" s="22">
        <v>-3.4979200000000002E-2</v>
      </c>
      <c r="J92" s="22">
        <v>82</v>
      </c>
      <c r="K92" s="22">
        <v>0.28610200000000002</v>
      </c>
      <c r="L92">
        <f t="shared" si="12"/>
        <v>34.979199999999999</v>
      </c>
      <c r="M92">
        <f t="shared" si="13"/>
        <v>10.044976863999999</v>
      </c>
      <c r="N92" s="9"/>
      <c r="O92" s="22">
        <v>0.28716999999999998</v>
      </c>
      <c r="P92" s="22">
        <v>15.1433</v>
      </c>
      <c r="Q92" s="22">
        <v>-3.4979200000000002E-2</v>
      </c>
      <c r="R92" s="22">
        <v>82</v>
      </c>
      <c r="S92" s="22">
        <v>0.28610200000000002</v>
      </c>
      <c r="T92">
        <f t="shared" si="14"/>
        <v>34.979199999999999</v>
      </c>
      <c r="U92">
        <f t="shared" si="15"/>
        <v>10.044976863999999</v>
      </c>
      <c r="X92" s="9"/>
      <c r="Y92" s="22">
        <v>0.28716999999999998</v>
      </c>
      <c r="Z92" s="22">
        <v>74.684399999999997</v>
      </c>
      <c r="AA92" s="22">
        <v>-3.5006700000000002E-2</v>
      </c>
      <c r="AB92" s="22">
        <v>82</v>
      </c>
      <c r="AC92" s="22">
        <v>0.28604099999999999</v>
      </c>
      <c r="AD92">
        <f t="shared" si="16"/>
        <v>35.006700000000002</v>
      </c>
      <c r="AE92">
        <f t="shared" si="17"/>
        <v>10.052874039000001</v>
      </c>
      <c r="AF92" s="9"/>
      <c r="AG92" s="22">
        <v>0.31295800000000001</v>
      </c>
      <c r="AH92" s="22">
        <v>121.919</v>
      </c>
      <c r="AI92" s="22">
        <v>-3.50006E-2</v>
      </c>
      <c r="AJ92" s="22">
        <v>82</v>
      </c>
      <c r="AK92" s="22">
        <v>0.31173699999999999</v>
      </c>
      <c r="AL92">
        <f t="shared" si="18"/>
        <v>35.000599999999999</v>
      </c>
      <c r="AM92">
        <f t="shared" si="19"/>
        <v>10.953717774799999</v>
      </c>
      <c r="AP92" s="9"/>
      <c r="AQ92" s="22">
        <v>0.28716999999999998</v>
      </c>
      <c r="AR92" s="22">
        <v>134.13800000000001</v>
      </c>
      <c r="AS92" s="22">
        <v>-3.49731E-2</v>
      </c>
      <c r="AT92" s="22">
        <v>82</v>
      </c>
      <c r="AU92" s="22">
        <v>0.28610200000000002</v>
      </c>
      <c r="AV92">
        <f t="shared" si="20"/>
        <v>34.973100000000002</v>
      </c>
      <c r="AW92">
        <f t="shared" si="21"/>
        <v>10.043225126999999</v>
      </c>
      <c r="AX92" s="9"/>
      <c r="AY92" s="22">
        <v>0.31295800000000001</v>
      </c>
      <c r="AZ92" s="22">
        <v>181.33799999999999</v>
      </c>
      <c r="BA92" s="22">
        <v>-3.4951799999999998E-2</v>
      </c>
      <c r="BB92" s="22">
        <v>82</v>
      </c>
      <c r="BC92" s="22">
        <v>0.31182900000000002</v>
      </c>
      <c r="BD92">
        <f t="shared" si="22"/>
        <v>34.951799999999999</v>
      </c>
      <c r="BE92">
        <f t="shared" si="23"/>
        <v>10.938445424399999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15.1534</v>
      </c>
      <c r="I93" s="22">
        <v>-3.4964000000000002E-2</v>
      </c>
      <c r="J93" s="22">
        <v>83</v>
      </c>
      <c r="K93" s="22">
        <v>0.28100599999999998</v>
      </c>
      <c r="L93">
        <f t="shared" si="12"/>
        <v>34.963999999999999</v>
      </c>
      <c r="M93">
        <f t="shared" si="13"/>
        <v>9.8645681400000012</v>
      </c>
      <c r="N93" s="9"/>
      <c r="O93" s="22">
        <v>0.28213500000000002</v>
      </c>
      <c r="P93" s="22">
        <v>15.1534</v>
      </c>
      <c r="Q93" s="22">
        <v>-3.4964000000000002E-2</v>
      </c>
      <c r="R93" s="22">
        <v>83</v>
      </c>
      <c r="S93" s="22">
        <v>0.28100599999999998</v>
      </c>
      <c r="T93">
        <f t="shared" si="14"/>
        <v>34.963999999999999</v>
      </c>
      <c r="U93">
        <f t="shared" si="15"/>
        <v>9.8645681400000012</v>
      </c>
      <c r="X93" s="9"/>
      <c r="Y93" s="22">
        <v>0.28213500000000002</v>
      </c>
      <c r="Z93" s="22">
        <v>74.694500000000005</v>
      </c>
      <c r="AA93" s="22">
        <v>-3.5031100000000003E-2</v>
      </c>
      <c r="AB93" s="22">
        <v>83</v>
      </c>
      <c r="AC93" s="22">
        <v>0.280945</v>
      </c>
      <c r="AD93">
        <f t="shared" si="16"/>
        <v>35.031100000000002</v>
      </c>
      <c r="AE93">
        <f t="shared" si="17"/>
        <v>9.8834993985000015</v>
      </c>
      <c r="AF93" s="9"/>
      <c r="AG93" s="22">
        <v>0.31799300000000003</v>
      </c>
      <c r="AH93" s="22">
        <v>121.929</v>
      </c>
      <c r="AI93" s="22">
        <v>-3.5006700000000002E-2</v>
      </c>
      <c r="AJ93" s="22">
        <v>83</v>
      </c>
      <c r="AK93" s="22">
        <v>0.31686399999999998</v>
      </c>
      <c r="AL93">
        <f t="shared" si="18"/>
        <v>35.006700000000002</v>
      </c>
      <c r="AM93">
        <f t="shared" si="19"/>
        <v>11.131885553100002</v>
      </c>
      <c r="AP93" s="9"/>
      <c r="AQ93" s="22">
        <v>0.28213500000000002</v>
      </c>
      <c r="AR93" s="22">
        <v>134.148</v>
      </c>
      <c r="AS93" s="22">
        <v>-3.4976199999999999E-2</v>
      </c>
      <c r="AT93" s="22">
        <v>83</v>
      </c>
      <c r="AU93" s="22">
        <v>0.280945</v>
      </c>
      <c r="AV93">
        <f t="shared" si="20"/>
        <v>34.976199999999999</v>
      </c>
      <c r="AW93">
        <f t="shared" si="21"/>
        <v>9.8680101870000012</v>
      </c>
      <c r="AX93" s="9"/>
      <c r="AY93" s="22">
        <v>0.31799300000000003</v>
      </c>
      <c r="AZ93" s="22">
        <v>181.34800000000001</v>
      </c>
      <c r="BA93" s="22">
        <v>-3.49304E-2</v>
      </c>
      <c r="BB93" s="22">
        <v>83</v>
      </c>
      <c r="BC93" s="22">
        <v>0.31683299999999998</v>
      </c>
      <c r="BD93">
        <f t="shared" si="22"/>
        <v>34.930399999999999</v>
      </c>
      <c r="BE93">
        <f t="shared" si="23"/>
        <v>11.107622687200001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15.163500000000001</v>
      </c>
      <c r="I94" s="22">
        <v>-3.4960900000000003E-2</v>
      </c>
      <c r="J94" s="22">
        <v>84</v>
      </c>
      <c r="K94" s="22">
        <v>0.27596999999999999</v>
      </c>
      <c r="L94">
        <f t="shared" si="12"/>
        <v>34.960900000000002</v>
      </c>
      <c r="M94">
        <f t="shared" si="13"/>
        <v>9.6876653900000012</v>
      </c>
      <c r="N94" s="9"/>
      <c r="O94" s="22">
        <v>0.27710000000000001</v>
      </c>
      <c r="P94" s="22">
        <v>15.163500000000001</v>
      </c>
      <c r="Q94" s="22">
        <v>-3.4960900000000003E-2</v>
      </c>
      <c r="R94" s="22">
        <v>84</v>
      </c>
      <c r="S94" s="22">
        <v>0.27596999999999999</v>
      </c>
      <c r="T94">
        <f t="shared" si="14"/>
        <v>34.960900000000002</v>
      </c>
      <c r="U94">
        <f t="shared" si="15"/>
        <v>9.6876653900000012</v>
      </c>
      <c r="X94" s="9"/>
      <c r="Y94" s="22">
        <v>0.27710000000000001</v>
      </c>
      <c r="Z94" s="22">
        <v>74.704599999999999</v>
      </c>
      <c r="AA94" s="22">
        <v>-3.5046399999999998E-2</v>
      </c>
      <c r="AB94" s="22">
        <v>84</v>
      </c>
      <c r="AC94" s="22">
        <v>0.27606199999999997</v>
      </c>
      <c r="AD94">
        <f t="shared" si="16"/>
        <v>35.046399999999998</v>
      </c>
      <c r="AE94">
        <f t="shared" si="17"/>
        <v>9.7113574400000005</v>
      </c>
      <c r="AF94" s="9"/>
      <c r="AG94" s="22">
        <v>0.32302900000000001</v>
      </c>
      <c r="AH94" s="22">
        <v>121.93899999999999</v>
      </c>
      <c r="AI94" s="22">
        <v>-3.5021999999999998E-2</v>
      </c>
      <c r="AJ94" s="22">
        <v>84</v>
      </c>
      <c r="AK94" s="22">
        <v>0.32183800000000001</v>
      </c>
      <c r="AL94">
        <f t="shared" si="18"/>
        <v>35.021999999999998</v>
      </c>
      <c r="AM94">
        <f t="shared" si="19"/>
        <v>11.313121638</v>
      </c>
      <c r="AP94" s="9"/>
      <c r="AQ94" s="22">
        <v>0.27710000000000001</v>
      </c>
      <c r="AR94" s="22">
        <v>134.15799999999999</v>
      </c>
      <c r="AS94" s="22">
        <v>-3.4991500000000002E-2</v>
      </c>
      <c r="AT94" s="22">
        <v>84</v>
      </c>
      <c r="AU94" s="22">
        <v>0.27603100000000003</v>
      </c>
      <c r="AV94">
        <f t="shared" si="20"/>
        <v>34.991500000000002</v>
      </c>
      <c r="AW94">
        <f t="shared" si="21"/>
        <v>9.6961446500000008</v>
      </c>
      <c r="AX94" s="9"/>
      <c r="AY94" s="22">
        <v>0.32302900000000001</v>
      </c>
      <c r="AZ94" s="22">
        <v>181.358</v>
      </c>
      <c r="BA94" s="22">
        <v>-3.4909099999999998E-2</v>
      </c>
      <c r="BB94" s="22">
        <v>84</v>
      </c>
      <c r="BC94" s="22">
        <v>0.32186900000000002</v>
      </c>
      <c r="BD94">
        <f t="shared" si="22"/>
        <v>34.909099999999995</v>
      </c>
      <c r="BE94">
        <f t="shared" si="23"/>
        <v>11.276651663899999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15.173500000000001</v>
      </c>
      <c r="I95" s="22">
        <v>-3.4970099999999997E-2</v>
      </c>
      <c r="J95" s="22">
        <v>85</v>
      </c>
      <c r="K95" s="22">
        <v>0.27090500000000001</v>
      </c>
      <c r="L95">
        <f t="shared" si="12"/>
        <v>34.970099999999995</v>
      </c>
      <c r="M95">
        <f t="shared" si="13"/>
        <v>9.5141052863999978</v>
      </c>
      <c r="N95" s="9"/>
      <c r="O95" s="22">
        <v>0.27206399999999997</v>
      </c>
      <c r="P95" s="22">
        <v>15.173500000000001</v>
      </c>
      <c r="Q95" s="22">
        <v>-3.4970099999999997E-2</v>
      </c>
      <c r="R95" s="22">
        <v>85</v>
      </c>
      <c r="S95" s="22">
        <v>0.27090500000000001</v>
      </c>
      <c r="T95">
        <f t="shared" si="14"/>
        <v>34.970099999999995</v>
      </c>
      <c r="U95">
        <f t="shared" si="15"/>
        <v>9.5141052863999978</v>
      </c>
      <c r="X95" s="9"/>
      <c r="Y95" s="22">
        <v>0.27206399999999997</v>
      </c>
      <c r="Z95" s="22">
        <v>74.714699999999993</v>
      </c>
      <c r="AA95" s="22">
        <v>-3.5064699999999997E-2</v>
      </c>
      <c r="AB95" s="22">
        <v>85</v>
      </c>
      <c r="AC95" s="22">
        <v>0.27084399999999997</v>
      </c>
      <c r="AD95">
        <f t="shared" si="16"/>
        <v>35.064699999999995</v>
      </c>
      <c r="AE95">
        <f t="shared" si="17"/>
        <v>9.5398425407999969</v>
      </c>
      <c r="AF95" s="9"/>
      <c r="AG95" s="22">
        <v>0.32806400000000002</v>
      </c>
      <c r="AH95" s="22">
        <v>121.949</v>
      </c>
      <c r="AI95" s="22">
        <v>-3.5021999999999998E-2</v>
      </c>
      <c r="AJ95" s="22">
        <v>85</v>
      </c>
      <c r="AK95" s="22">
        <v>0.326874</v>
      </c>
      <c r="AL95">
        <f t="shared" si="18"/>
        <v>35.021999999999998</v>
      </c>
      <c r="AM95">
        <f t="shared" si="19"/>
        <v>11.489457408</v>
      </c>
      <c r="AP95" s="9"/>
      <c r="AQ95" s="22">
        <v>0.27206399999999997</v>
      </c>
      <c r="AR95" s="22">
        <v>134.16800000000001</v>
      </c>
      <c r="AS95" s="22">
        <v>-3.49854E-2</v>
      </c>
      <c r="AT95" s="22">
        <v>85</v>
      </c>
      <c r="AU95" s="22">
        <v>0.270874</v>
      </c>
      <c r="AV95">
        <f t="shared" si="20"/>
        <v>34.985399999999998</v>
      </c>
      <c r="AW95">
        <f t="shared" si="21"/>
        <v>9.5182678655999986</v>
      </c>
      <c r="AX95" s="9"/>
      <c r="AY95" s="22">
        <v>0.32806400000000002</v>
      </c>
      <c r="AZ95" s="22">
        <v>181.36799999999999</v>
      </c>
      <c r="BA95" s="22">
        <v>-3.4890699999999997E-2</v>
      </c>
      <c r="BB95" s="22">
        <v>85</v>
      </c>
      <c r="BC95" s="22">
        <v>0.32690399999999997</v>
      </c>
      <c r="BD95">
        <f t="shared" si="22"/>
        <v>34.890699999999995</v>
      </c>
      <c r="BE95">
        <f t="shared" si="23"/>
        <v>11.4463826048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15.1836</v>
      </c>
      <c r="I96" s="22">
        <v>-3.4964000000000002E-2</v>
      </c>
      <c r="J96" s="22">
        <v>86</v>
      </c>
      <c r="K96" s="22">
        <v>0.26593</v>
      </c>
      <c r="L96">
        <f t="shared" si="12"/>
        <v>34.963999999999999</v>
      </c>
      <c r="M96">
        <f t="shared" si="13"/>
        <v>9.3364019559999996</v>
      </c>
      <c r="N96" s="9"/>
      <c r="O96" s="22">
        <v>0.26702900000000002</v>
      </c>
      <c r="P96" s="22">
        <v>15.1836</v>
      </c>
      <c r="Q96" s="22">
        <v>-3.4964000000000002E-2</v>
      </c>
      <c r="R96" s="22">
        <v>86</v>
      </c>
      <c r="S96" s="22">
        <v>0.26593</v>
      </c>
      <c r="T96">
        <f t="shared" si="14"/>
        <v>34.963999999999999</v>
      </c>
      <c r="U96">
        <f t="shared" si="15"/>
        <v>9.3364019559999996</v>
      </c>
      <c r="X96" s="9"/>
      <c r="Y96" s="22">
        <v>0.26702900000000002</v>
      </c>
      <c r="Z96" s="22">
        <v>74.724699999999999</v>
      </c>
      <c r="AA96" s="22">
        <v>-3.5073899999999998E-2</v>
      </c>
      <c r="AB96" s="22">
        <v>86</v>
      </c>
      <c r="AC96" s="22">
        <v>0.26586900000000002</v>
      </c>
      <c r="AD96">
        <f t="shared" si="16"/>
        <v>35.073899999999995</v>
      </c>
      <c r="AE96">
        <f t="shared" si="17"/>
        <v>9.3657484430999993</v>
      </c>
      <c r="AF96" s="9"/>
      <c r="AG96" s="22">
        <v>0.33309899999999998</v>
      </c>
      <c r="AH96" s="22">
        <v>121.959</v>
      </c>
      <c r="AI96" s="22">
        <v>-3.4997599999999997E-2</v>
      </c>
      <c r="AJ96" s="22">
        <v>86</v>
      </c>
      <c r="AK96" s="22">
        <v>0.33190900000000001</v>
      </c>
      <c r="AL96">
        <f t="shared" si="18"/>
        <v>34.997599999999998</v>
      </c>
      <c r="AM96">
        <f t="shared" si="19"/>
        <v>11.657665562399998</v>
      </c>
      <c r="AP96" s="9"/>
      <c r="AQ96" s="22">
        <v>0.26702900000000002</v>
      </c>
      <c r="AR96" s="22">
        <v>134.178</v>
      </c>
      <c r="AS96" s="22">
        <v>-3.49854E-2</v>
      </c>
      <c r="AT96" s="22">
        <v>86</v>
      </c>
      <c r="AU96" s="22">
        <v>0.26586900000000002</v>
      </c>
      <c r="AV96">
        <f t="shared" si="20"/>
        <v>34.985399999999998</v>
      </c>
      <c r="AW96">
        <f t="shared" si="21"/>
        <v>9.3421163765999999</v>
      </c>
      <c r="AX96" s="9"/>
      <c r="AY96" s="22">
        <v>0.33309899999999998</v>
      </c>
      <c r="AZ96" s="22">
        <v>181.37799999999999</v>
      </c>
      <c r="BA96" s="22">
        <v>-3.4869400000000002E-2</v>
      </c>
      <c r="BB96" s="22">
        <v>86</v>
      </c>
      <c r="BC96" s="22">
        <v>0.33200099999999999</v>
      </c>
      <c r="BD96">
        <f t="shared" si="22"/>
        <v>34.869399999999999</v>
      </c>
      <c r="BE96">
        <f t="shared" si="23"/>
        <v>11.6149622706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15.1937</v>
      </c>
      <c r="I97" s="22">
        <v>-3.4966999999999998E-2</v>
      </c>
      <c r="J97" s="22">
        <v>87</v>
      </c>
      <c r="K97" s="22">
        <v>0.26086399999999998</v>
      </c>
      <c r="L97">
        <f t="shared" si="12"/>
        <v>34.966999999999999</v>
      </c>
      <c r="M97">
        <f t="shared" si="13"/>
        <v>9.1611092309999993</v>
      </c>
      <c r="N97" s="9"/>
      <c r="O97" s="22">
        <v>0.26199299999999998</v>
      </c>
      <c r="P97" s="22">
        <v>15.1937</v>
      </c>
      <c r="Q97" s="22">
        <v>-3.4966999999999998E-2</v>
      </c>
      <c r="R97" s="22">
        <v>87</v>
      </c>
      <c r="S97" s="22">
        <v>0.26086399999999998</v>
      </c>
      <c r="T97">
        <f t="shared" si="14"/>
        <v>34.966999999999999</v>
      </c>
      <c r="U97">
        <f t="shared" si="15"/>
        <v>9.1611092309999993</v>
      </c>
      <c r="X97" s="9"/>
      <c r="Y97" s="22">
        <v>0.26199299999999998</v>
      </c>
      <c r="Z97" s="22">
        <v>74.734800000000007</v>
      </c>
      <c r="AA97" s="22">
        <v>-3.5089099999999998E-2</v>
      </c>
      <c r="AB97" s="22">
        <v>87</v>
      </c>
      <c r="AC97" s="22">
        <v>0.26080300000000001</v>
      </c>
      <c r="AD97">
        <f t="shared" si="16"/>
        <v>35.089099999999995</v>
      </c>
      <c r="AE97">
        <f t="shared" si="17"/>
        <v>9.193098576299997</v>
      </c>
      <c r="AF97" s="9"/>
      <c r="AG97" s="22">
        <v>0.33813500000000002</v>
      </c>
      <c r="AH97" s="22">
        <v>121.96899999999999</v>
      </c>
      <c r="AI97" s="22">
        <v>-3.4960900000000003E-2</v>
      </c>
      <c r="AJ97" s="22">
        <v>87</v>
      </c>
      <c r="AK97" s="22">
        <v>0.33691399999999999</v>
      </c>
      <c r="AL97">
        <f t="shared" si="18"/>
        <v>34.960900000000002</v>
      </c>
      <c r="AM97">
        <f t="shared" si="19"/>
        <v>11.821503921500002</v>
      </c>
      <c r="AP97" s="9"/>
      <c r="AQ97" s="22">
        <v>0.26199299999999998</v>
      </c>
      <c r="AR97" s="22">
        <v>134.18799999999999</v>
      </c>
      <c r="AS97" s="22">
        <v>-3.4979200000000002E-2</v>
      </c>
      <c r="AT97" s="22">
        <v>87</v>
      </c>
      <c r="AU97" s="22">
        <v>0.26077299999999998</v>
      </c>
      <c r="AV97">
        <f t="shared" si="20"/>
        <v>34.979199999999999</v>
      </c>
      <c r="AW97">
        <f t="shared" si="21"/>
        <v>9.1643055455999995</v>
      </c>
      <c r="AX97" s="9"/>
      <c r="AY97" s="22">
        <v>0.33813500000000002</v>
      </c>
      <c r="AZ97" s="22">
        <v>181.38800000000001</v>
      </c>
      <c r="BA97" s="22">
        <v>-3.4866300000000003E-2</v>
      </c>
      <c r="BB97" s="22">
        <v>87</v>
      </c>
      <c r="BC97" s="22">
        <v>0.33694499999999999</v>
      </c>
      <c r="BD97">
        <f t="shared" si="22"/>
        <v>34.866300000000003</v>
      </c>
      <c r="BE97">
        <f t="shared" si="23"/>
        <v>11.789516350500001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15.2037</v>
      </c>
      <c r="I98" s="22">
        <v>-3.4976199999999999E-2</v>
      </c>
      <c r="J98" s="22">
        <v>88</v>
      </c>
      <c r="K98" s="22">
        <v>0.25582899999999997</v>
      </c>
      <c r="L98">
        <f t="shared" si="12"/>
        <v>34.976199999999999</v>
      </c>
      <c r="M98">
        <f t="shared" si="13"/>
        <v>8.9874143996000004</v>
      </c>
      <c r="N98" s="9"/>
      <c r="O98" s="22">
        <v>0.25695800000000002</v>
      </c>
      <c r="P98" s="22">
        <v>15.2037</v>
      </c>
      <c r="Q98" s="22">
        <v>-3.4976199999999999E-2</v>
      </c>
      <c r="R98" s="22">
        <v>88</v>
      </c>
      <c r="S98" s="22">
        <v>0.25582899999999997</v>
      </c>
      <c r="T98">
        <f t="shared" si="14"/>
        <v>34.976199999999999</v>
      </c>
      <c r="U98">
        <f t="shared" si="15"/>
        <v>8.9874143996000004</v>
      </c>
      <c r="X98" s="9"/>
      <c r="Y98" s="22">
        <v>0.25695800000000002</v>
      </c>
      <c r="Z98" s="22">
        <v>74.744900000000001</v>
      </c>
      <c r="AA98" s="22">
        <v>-3.5086100000000002E-2</v>
      </c>
      <c r="AB98" s="22">
        <v>88</v>
      </c>
      <c r="AC98" s="22">
        <v>0.25589000000000001</v>
      </c>
      <c r="AD98">
        <f t="shared" si="16"/>
        <v>35.086100000000002</v>
      </c>
      <c r="AE98">
        <f t="shared" si="17"/>
        <v>9.0156540838000012</v>
      </c>
      <c r="AF98" s="9"/>
      <c r="AG98" s="22">
        <v>0.34316999999999998</v>
      </c>
      <c r="AH98" s="22">
        <v>121.979</v>
      </c>
      <c r="AI98" s="22">
        <v>-3.4933499999999999E-2</v>
      </c>
      <c r="AJ98" s="22">
        <v>88</v>
      </c>
      <c r="AK98" s="22">
        <v>0.34207199999999999</v>
      </c>
      <c r="AL98">
        <f t="shared" si="18"/>
        <v>34.933500000000002</v>
      </c>
      <c r="AM98">
        <f t="shared" si="19"/>
        <v>11.988129194999999</v>
      </c>
      <c r="AP98" s="9"/>
      <c r="AQ98" s="22">
        <v>0.25695800000000002</v>
      </c>
      <c r="AR98" s="22">
        <v>134.19800000000001</v>
      </c>
      <c r="AS98" s="22">
        <v>-3.4976199999999999E-2</v>
      </c>
      <c r="AT98" s="22">
        <v>88</v>
      </c>
      <c r="AU98" s="22">
        <v>0.25573699999999999</v>
      </c>
      <c r="AV98">
        <f t="shared" si="20"/>
        <v>34.976199999999999</v>
      </c>
      <c r="AW98">
        <f t="shared" si="21"/>
        <v>8.9874143996000004</v>
      </c>
      <c r="AX98" s="9"/>
      <c r="AY98" s="22">
        <v>0.34316999999999998</v>
      </c>
      <c r="AZ98" s="22">
        <v>181.398</v>
      </c>
      <c r="BA98" s="22">
        <v>-3.4884600000000002E-2</v>
      </c>
      <c r="BB98" s="22">
        <v>88</v>
      </c>
      <c r="BC98" s="22">
        <v>0.34204099999999998</v>
      </c>
      <c r="BD98">
        <f t="shared" si="22"/>
        <v>34.884599999999999</v>
      </c>
      <c r="BE98">
        <f t="shared" si="23"/>
        <v>11.971348181999998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15.213800000000001</v>
      </c>
      <c r="I99" s="22">
        <v>-3.5006700000000002E-2</v>
      </c>
      <c r="J99" s="22">
        <v>89</v>
      </c>
      <c r="K99" s="22">
        <v>0.25079299999999999</v>
      </c>
      <c r="L99">
        <f t="shared" si="12"/>
        <v>35.006700000000002</v>
      </c>
      <c r="M99">
        <f t="shared" si="13"/>
        <v>8.8189928841</v>
      </c>
      <c r="N99" s="9"/>
      <c r="O99" s="22">
        <v>0.25192300000000001</v>
      </c>
      <c r="P99" s="22">
        <v>15.213800000000001</v>
      </c>
      <c r="Q99" s="22">
        <v>-3.5006700000000002E-2</v>
      </c>
      <c r="R99" s="22">
        <v>89</v>
      </c>
      <c r="S99" s="22">
        <v>0.25079299999999999</v>
      </c>
      <c r="T99">
        <f t="shared" si="14"/>
        <v>35.006700000000002</v>
      </c>
      <c r="U99">
        <f t="shared" si="15"/>
        <v>8.8189928841</v>
      </c>
      <c r="X99" s="9"/>
      <c r="Y99" s="22">
        <v>0.25192300000000001</v>
      </c>
      <c r="Z99" s="22">
        <v>74.754900000000006</v>
      </c>
      <c r="AA99" s="22">
        <v>-3.508E-2</v>
      </c>
      <c r="AB99" s="22">
        <v>89</v>
      </c>
      <c r="AC99" s="22">
        <v>0.250641</v>
      </c>
      <c r="AD99">
        <f t="shared" si="16"/>
        <v>35.08</v>
      </c>
      <c r="AE99">
        <f t="shared" si="17"/>
        <v>8.83745884</v>
      </c>
      <c r="AF99" s="9"/>
      <c r="AG99" s="22">
        <v>0.34820600000000002</v>
      </c>
      <c r="AH99" s="22">
        <v>121.989</v>
      </c>
      <c r="AI99" s="22">
        <v>-3.4918200000000003E-2</v>
      </c>
      <c r="AJ99" s="22">
        <v>89</v>
      </c>
      <c r="AK99" s="22">
        <v>0.34701500000000002</v>
      </c>
      <c r="AL99">
        <f t="shared" si="18"/>
        <v>34.918200000000006</v>
      </c>
      <c r="AM99">
        <f t="shared" si="19"/>
        <v>12.158726749200003</v>
      </c>
      <c r="AP99" s="9"/>
      <c r="AQ99" s="22">
        <v>0.25192300000000001</v>
      </c>
      <c r="AR99" s="22">
        <v>134.208</v>
      </c>
      <c r="AS99" s="22">
        <v>-3.4976199999999999E-2</v>
      </c>
      <c r="AT99" s="22">
        <v>89</v>
      </c>
      <c r="AU99" s="22">
        <v>0.25070199999999998</v>
      </c>
      <c r="AV99">
        <f t="shared" si="20"/>
        <v>34.976199999999999</v>
      </c>
      <c r="AW99">
        <f t="shared" si="21"/>
        <v>8.8113092325999993</v>
      </c>
      <c r="AX99" s="9"/>
      <c r="AY99" s="22">
        <v>0.34820600000000002</v>
      </c>
      <c r="AZ99" s="22">
        <v>181.40799999999999</v>
      </c>
      <c r="BA99" s="22">
        <v>-3.4875499999999997E-2</v>
      </c>
      <c r="BB99" s="22">
        <v>89</v>
      </c>
      <c r="BC99" s="22">
        <v>0.34695399999999998</v>
      </c>
      <c r="BD99">
        <f t="shared" si="22"/>
        <v>34.875499999999995</v>
      </c>
      <c r="BE99">
        <f t="shared" si="23"/>
        <v>12.143858352999999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15.2239</v>
      </c>
      <c r="I100" s="22">
        <v>-3.50281E-2</v>
      </c>
      <c r="J100" s="22">
        <v>90</v>
      </c>
      <c r="K100" s="22">
        <v>0.245728</v>
      </c>
      <c r="L100">
        <f t="shared" si="12"/>
        <v>35.028100000000002</v>
      </c>
      <c r="M100">
        <f t="shared" si="13"/>
        <v>8.6479825246999997</v>
      </c>
      <c r="N100" s="9"/>
      <c r="O100" s="22">
        <v>0.246887</v>
      </c>
      <c r="P100" s="22">
        <v>15.2239</v>
      </c>
      <c r="Q100" s="22">
        <v>-3.50281E-2</v>
      </c>
      <c r="R100" s="22">
        <v>90</v>
      </c>
      <c r="S100" s="22">
        <v>0.245728</v>
      </c>
      <c r="T100">
        <f t="shared" si="14"/>
        <v>35.028100000000002</v>
      </c>
      <c r="U100">
        <f t="shared" si="15"/>
        <v>8.6479825246999997</v>
      </c>
      <c r="X100" s="9"/>
      <c r="Y100" s="22">
        <v>0.246887</v>
      </c>
      <c r="Z100" s="22">
        <v>74.765000000000001</v>
      </c>
      <c r="AA100" s="22">
        <v>-3.508E-2</v>
      </c>
      <c r="AB100" s="22">
        <v>90</v>
      </c>
      <c r="AC100" s="22">
        <v>0.245758</v>
      </c>
      <c r="AD100">
        <f t="shared" si="16"/>
        <v>35.08</v>
      </c>
      <c r="AE100">
        <f t="shared" si="17"/>
        <v>8.6607959599999997</v>
      </c>
      <c r="AF100" s="9"/>
      <c r="AG100" s="22">
        <v>0.35324100000000003</v>
      </c>
      <c r="AH100" s="22">
        <v>121.999</v>
      </c>
      <c r="AI100" s="22">
        <v>-3.49304E-2</v>
      </c>
      <c r="AJ100" s="22">
        <v>90</v>
      </c>
      <c r="AK100" s="22">
        <v>0.35208099999999998</v>
      </c>
      <c r="AL100">
        <f t="shared" si="18"/>
        <v>34.930399999999999</v>
      </c>
      <c r="AM100">
        <f t="shared" si="19"/>
        <v>12.338849426400001</v>
      </c>
      <c r="AP100" s="9"/>
      <c r="AQ100" s="22">
        <v>0.246887</v>
      </c>
      <c r="AR100" s="22">
        <v>134.21799999999999</v>
      </c>
      <c r="AS100" s="22">
        <v>-3.4976199999999999E-2</v>
      </c>
      <c r="AT100" s="22">
        <v>90</v>
      </c>
      <c r="AU100" s="22">
        <v>0.245758</v>
      </c>
      <c r="AV100">
        <f t="shared" si="20"/>
        <v>34.976199999999999</v>
      </c>
      <c r="AW100">
        <f t="shared" si="21"/>
        <v>8.6351690893999997</v>
      </c>
      <c r="AX100" s="9"/>
      <c r="AY100" s="22">
        <v>0.35324100000000003</v>
      </c>
      <c r="AZ100" s="22">
        <v>181.41900000000001</v>
      </c>
      <c r="BA100" s="22">
        <v>-3.4857199999999998E-2</v>
      </c>
      <c r="BB100" s="22">
        <v>90</v>
      </c>
      <c r="BC100" s="22">
        <v>0.35211199999999998</v>
      </c>
      <c r="BD100">
        <f t="shared" si="22"/>
        <v>34.857199999999999</v>
      </c>
      <c r="BE100">
        <f t="shared" si="23"/>
        <v>12.312992185200001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15.234</v>
      </c>
      <c r="I101" s="22">
        <v>-3.5034200000000001E-2</v>
      </c>
      <c r="J101" s="22">
        <v>91</v>
      </c>
      <c r="K101" s="22">
        <v>0.24075299999999999</v>
      </c>
      <c r="L101">
        <f t="shared" si="12"/>
        <v>35.034199999999998</v>
      </c>
      <c r="M101">
        <f t="shared" si="13"/>
        <v>8.4730913383999997</v>
      </c>
      <c r="N101" s="9"/>
      <c r="O101" s="22">
        <v>0.24185200000000001</v>
      </c>
      <c r="P101" s="22">
        <v>15.234</v>
      </c>
      <c r="Q101" s="22">
        <v>-3.5034200000000001E-2</v>
      </c>
      <c r="R101" s="22">
        <v>91</v>
      </c>
      <c r="S101" s="22">
        <v>0.24075299999999999</v>
      </c>
      <c r="T101">
        <f t="shared" si="14"/>
        <v>35.034199999999998</v>
      </c>
      <c r="U101">
        <f t="shared" si="15"/>
        <v>8.4730913383999997</v>
      </c>
      <c r="X101" s="9"/>
      <c r="Y101" s="22">
        <v>0.24185200000000001</v>
      </c>
      <c r="Z101" s="22">
        <v>74.775099999999995</v>
      </c>
      <c r="AA101" s="22">
        <v>-3.508E-2</v>
      </c>
      <c r="AB101" s="22">
        <v>91</v>
      </c>
      <c r="AC101" s="22">
        <v>0.24069199999999999</v>
      </c>
      <c r="AD101">
        <f t="shared" si="16"/>
        <v>35.08</v>
      </c>
      <c r="AE101">
        <f t="shared" si="17"/>
        <v>8.4841681599999994</v>
      </c>
      <c r="AF101" s="9"/>
      <c r="AG101" s="22">
        <v>0.35827599999999998</v>
      </c>
      <c r="AH101" s="22">
        <v>122.009</v>
      </c>
      <c r="AI101" s="22">
        <v>-3.4933499999999999E-2</v>
      </c>
      <c r="AJ101" s="22">
        <v>91</v>
      </c>
      <c r="AK101" s="22">
        <v>0.35705599999999998</v>
      </c>
      <c r="AL101">
        <f t="shared" si="18"/>
        <v>34.933500000000002</v>
      </c>
      <c r="AM101">
        <f t="shared" si="19"/>
        <v>12.515834646</v>
      </c>
      <c r="AP101" s="9"/>
      <c r="AQ101" s="22">
        <v>0.24185200000000001</v>
      </c>
      <c r="AR101" s="22">
        <v>134.22800000000001</v>
      </c>
      <c r="AS101" s="22">
        <v>-3.49854E-2</v>
      </c>
      <c r="AT101" s="22">
        <v>91</v>
      </c>
      <c r="AU101" s="22">
        <v>0.24072299999999999</v>
      </c>
      <c r="AV101">
        <f t="shared" si="20"/>
        <v>34.985399999999998</v>
      </c>
      <c r="AW101">
        <f t="shared" si="21"/>
        <v>8.4612889607999993</v>
      </c>
      <c r="AX101" s="9"/>
      <c r="AY101" s="22">
        <v>0.35827599999999998</v>
      </c>
      <c r="AZ101" s="22">
        <v>181.429</v>
      </c>
      <c r="BA101" s="22">
        <v>-3.4854099999999999E-2</v>
      </c>
      <c r="BB101" s="22">
        <v>91</v>
      </c>
      <c r="BC101" s="22">
        <v>0.357178</v>
      </c>
      <c r="BD101">
        <f t="shared" si="22"/>
        <v>34.854100000000003</v>
      </c>
      <c r="BE101">
        <f t="shared" si="23"/>
        <v>12.4873875316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15.244</v>
      </c>
      <c r="I102" s="22">
        <v>-3.5037199999999998E-2</v>
      </c>
      <c r="J102" s="22">
        <v>92</v>
      </c>
      <c r="K102" s="22">
        <v>0.23568700000000001</v>
      </c>
      <c r="L102">
        <f t="shared" si="12"/>
        <v>35.037199999999999</v>
      </c>
      <c r="M102">
        <f t="shared" si="13"/>
        <v>8.2973695551999995</v>
      </c>
      <c r="N102" s="9"/>
      <c r="O102" s="22">
        <v>0.236816</v>
      </c>
      <c r="P102" s="22">
        <v>15.244</v>
      </c>
      <c r="Q102" s="22">
        <v>-3.5037199999999998E-2</v>
      </c>
      <c r="R102" s="22">
        <v>92</v>
      </c>
      <c r="S102" s="22">
        <v>0.23568700000000001</v>
      </c>
      <c r="T102">
        <f t="shared" si="14"/>
        <v>35.037199999999999</v>
      </c>
      <c r="U102">
        <f t="shared" si="15"/>
        <v>8.2973695551999995</v>
      </c>
      <c r="X102" s="9"/>
      <c r="Y102" s="22">
        <v>0.236816</v>
      </c>
      <c r="Z102" s="22">
        <v>74.785200000000003</v>
      </c>
      <c r="AA102" s="22">
        <v>-3.5070799999999999E-2</v>
      </c>
      <c r="AB102" s="22">
        <v>92</v>
      </c>
      <c r="AC102" s="22">
        <v>0.23577899999999999</v>
      </c>
      <c r="AD102">
        <f t="shared" si="16"/>
        <v>35.070799999999998</v>
      </c>
      <c r="AE102">
        <f t="shared" si="17"/>
        <v>8.3053265728000003</v>
      </c>
      <c r="AF102" s="9"/>
      <c r="AG102" s="22">
        <v>0.36331200000000002</v>
      </c>
      <c r="AH102" s="22">
        <v>122.02</v>
      </c>
      <c r="AI102" s="22">
        <v>-3.4951799999999998E-2</v>
      </c>
      <c r="AJ102" s="22">
        <v>92</v>
      </c>
      <c r="AK102" s="22">
        <v>0.36218299999999998</v>
      </c>
      <c r="AL102">
        <f t="shared" si="18"/>
        <v>34.951799999999999</v>
      </c>
      <c r="AM102">
        <f t="shared" si="19"/>
        <v>12.6984083616</v>
      </c>
      <c r="AP102" s="9"/>
      <c r="AQ102" s="22">
        <v>0.236816</v>
      </c>
      <c r="AR102" s="22">
        <v>134.238</v>
      </c>
      <c r="AS102" s="22">
        <v>-3.4976199999999999E-2</v>
      </c>
      <c r="AT102" s="22">
        <v>92</v>
      </c>
      <c r="AU102" s="22">
        <v>0.23577899999999999</v>
      </c>
      <c r="AV102">
        <f t="shared" si="20"/>
        <v>34.976199999999999</v>
      </c>
      <c r="AW102">
        <f t="shared" si="21"/>
        <v>8.282923779199999</v>
      </c>
      <c r="AX102" s="9"/>
      <c r="AY102" s="22">
        <v>0.36331200000000002</v>
      </c>
      <c r="AZ102" s="22">
        <v>181.43899999999999</v>
      </c>
      <c r="BA102" s="22">
        <v>-3.4845000000000001E-2</v>
      </c>
      <c r="BB102" s="22">
        <v>92</v>
      </c>
      <c r="BC102" s="22">
        <v>0.36218299999999998</v>
      </c>
      <c r="BD102">
        <f t="shared" si="22"/>
        <v>34.844999999999999</v>
      </c>
      <c r="BE102">
        <f t="shared" si="23"/>
        <v>12.65960664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15.254099999999999</v>
      </c>
      <c r="I103" s="22">
        <v>-3.5025000000000001E-2</v>
      </c>
      <c r="J103" s="22">
        <v>93</v>
      </c>
      <c r="K103" s="22">
        <v>0.230652</v>
      </c>
      <c r="L103">
        <f t="shared" si="12"/>
        <v>35.024999999999999</v>
      </c>
      <c r="M103">
        <f t="shared" si="13"/>
        <v>8.1181295249999987</v>
      </c>
      <c r="N103" s="9"/>
      <c r="O103" s="22">
        <v>0.23178099999999999</v>
      </c>
      <c r="P103" s="22">
        <v>15.254099999999999</v>
      </c>
      <c r="Q103" s="22">
        <v>-3.5025000000000001E-2</v>
      </c>
      <c r="R103" s="22">
        <v>93</v>
      </c>
      <c r="S103" s="22">
        <v>0.230652</v>
      </c>
      <c r="T103">
        <f t="shared" si="14"/>
        <v>35.024999999999999</v>
      </c>
      <c r="U103">
        <f t="shared" si="15"/>
        <v>8.1181295249999987</v>
      </c>
      <c r="X103" s="9"/>
      <c r="Y103" s="22">
        <v>0.23178099999999999</v>
      </c>
      <c r="Z103" s="22">
        <v>74.795199999999994</v>
      </c>
      <c r="AA103" s="22">
        <v>-3.50677E-2</v>
      </c>
      <c r="AB103" s="22">
        <v>93</v>
      </c>
      <c r="AC103" s="22">
        <v>0.230713</v>
      </c>
      <c r="AD103">
        <f t="shared" si="16"/>
        <v>35.067700000000002</v>
      </c>
      <c r="AE103">
        <f t="shared" si="17"/>
        <v>8.1280265736999997</v>
      </c>
      <c r="AF103" s="9"/>
      <c r="AG103" s="22">
        <v>0.36834699999999998</v>
      </c>
      <c r="AH103" s="22">
        <v>122.03</v>
      </c>
      <c r="AI103" s="22">
        <v>-3.4945700000000003E-2</v>
      </c>
      <c r="AJ103" s="22">
        <v>93</v>
      </c>
      <c r="AK103" s="22">
        <v>0.36718800000000001</v>
      </c>
      <c r="AL103">
        <f t="shared" si="18"/>
        <v>34.945700000000002</v>
      </c>
      <c r="AM103">
        <f t="shared" si="19"/>
        <v>12.8721437579</v>
      </c>
      <c r="AP103" s="9"/>
      <c r="AQ103" s="22">
        <v>0.23178099999999999</v>
      </c>
      <c r="AR103" s="22">
        <v>134.24799999999999</v>
      </c>
      <c r="AS103" s="22">
        <v>-3.49854E-2</v>
      </c>
      <c r="AT103" s="22">
        <v>93</v>
      </c>
      <c r="AU103" s="22">
        <v>0.230652</v>
      </c>
      <c r="AV103">
        <f t="shared" si="20"/>
        <v>34.985399999999998</v>
      </c>
      <c r="AW103">
        <f t="shared" si="21"/>
        <v>8.1089509973999991</v>
      </c>
      <c r="AX103" s="9"/>
      <c r="AY103" s="22">
        <v>0.36834699999999998</v>
      </c>
      <c r="AZ103" s="22">
        <v>181.44900000000001</v>
      </c>
      <c r="BA103" s="22">
        <v>-3.4851100000000003E-2</v>
      </c>
      <c r="BB103" s="22">
        <v>93</v>
      </c>
      <c r="BC103" s="22">
        <v>0.36721799999999999</v>
      </c>
      <c r="BD103">
        <f t="shared" si="22"/>
        <v>34.851100000000002</v>
      </c>
      <c r="BE103">
        <f t="shared" si="23"/>
        <v>12.837298131700001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15.264200000000001</v>
      </c>
      <c r="I104" s="22">
        <v>-3.5018899999999999E-2</v>
      </c>
      <c r="J104" s="22">
        <v>94</v>
      </c>
      <c r="K104" s="22">
        <v>0.22561600000000001</v>
      </c>
      <c r="L104">
        <f t="shared" si="12"/>
        <v>35.018900000000002</v>
      </c>
      <c r="M104">
        <f t="shared" si="13"/>
        <v>7.940395499400001</v>
      </c>
      <c r="N104" s="9"/>
      <c r="O104" s="22">
        <v>0.226746</v>
      </c>
      <c r="P104" s="22">
        <v>15.264200000000001</v>
      </c>
      <c r="Q104" s="22">
        <v>-3.5018899999999999E-2</v>
      </c>
      <c r="R104" s="22">
        <v>94</v>
      </c>
      <c r="S104" s="22">
        <v>0.22561600000000001</v>
      </c>
      <c r="T104">
        <f t="shared" si="14"/>
        <v>35.018900000000002</v>
      </c>
      <c r="U104">
        <f t="shared" si="15"/>
        <v>7.940395499400001</v>
      </c>
      <c r="X104" s="9"/>
      <c r="Y104" s="22">
        <v>0.226746</v>
      </c>
      <c r="Z104" s="22">
        <v>74.805300000000003</v>
      </c>
      <c r="AA104" s="22">
        <v>-3.5089099999999998E-2</v>
      </c>
      <c r="AB104" s="22">
        <v>94</v>
      </c>
      <c r="AC104" s="22">
        <v>0.22561600000000001</v>
      </c>
      <c r="AD104">
        <f t="shared" si="16"/>
        <v>35.089099999999995</v>
      </c>
      <c r="AE104">
        <f t="shared" si="17"/>
        <v>7.9563130685999992</v>
      </c>
      <c r="AF104" s="9"/>
      <c r="AG104" s="22">
        <v>0.37338300000000002</v>
      </c>
      <c r="AH104" s="22">
        <v>122.04</v>
      </c>
      <c r="AI104" s="22">
        <v>-3.4933499999999999E-2</v>
      </c>
      <c r="AJ104" s="22">
        <v>94</v>
      </c>
      <c r="AK104" s="22">
        <v>0.37219200000000002</v>
      </c>
      <c r="AL104">
        <f t="shared" si="18"/>
        <v>34.933500000000002</v>
      </c>
      <c r="AM104">
        <f t="shared" si="19"/>
        <v>13.043575030500001</v>
      </c>
      <c r="AP104" s="9"/>
      <c r="AQ104" s="22">
        <v>0.226746</v>
      </c>
      <c r="AR104" s="22">
        <v>134.25800000000001</v>
      </c>
      <c r="AS104" s="22">
        <v>-3.4982300000000001E-2</v>
      </c>
      <c r="AT104" s="22">
        <v>94</v>
      </c>
      <c r="AU104" s="22">
        <v>0.22564699999999999</v>
      </c>
      <c r="AV104">
        <f t="shared" si="20"/>
        <v>34.982300000000002</v>
      </c>
      <c r="AW104">
        <f t="shared" si="21"/>
        <v>7.9320965958000009</v>
      </c>
      <c r="AX104" s="9"/>
      <c r="AY104" s="22">
        <v>0.37338300000000002</v>
      </c>
      <c r="AZ104" s="22">
        <v>181.459</v>
      </c>
      <c r="BA104" s="22">
        <v>-3.4860200000000001E-2</v>
      </c>
      <c r="BB104" s="22">
        <v>94</v>
      </c>
      <c r="BC104" s="22">
        <v>0.372253</v>
      </c>
      <c r="BD104">
        <f t="shared" si="22"/>
        <v>34.860199999999999</v>
      </c>
      <c r="BE104">
        <f t="shared" si="23"/>
        <v>13.0162060566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15.2742</v>
      </c>
      <c r="I105" s="22">
        <v>-3.5012799999999997E-2</v>
      </c>
      <c r="J105" s="22">
        <v>95</v>
      </c>
      <c r="K105" s="22">
        <v>0.220551</v>
      </c>
      <c r="L105">
        <f t="shared" si="12"/>
        <v>35.012799999999999</v>
      </c>
      <c r="M105">
        <f t="shared" si="13"/>
        <v>7.7626878879999994</v>
      </c>
      <c r="N105" s="9"/>
      <c r="O105" s="22">
        <v>0.22170999999999999</v>
      </c>
      <c r="P105" s="22">
        <v>15.2742</v>
      </c>
      <c r="Q105" s="22">
        <v>-3.5012799999999997E-2</v>
      </c>
      <c r="R105" s="22">
        <v>95</v>
      </c>
      <c r="S105" s="22">
        <v>0.220551</v>
      </c>
      <c r="T105">
        <f t="shared" si="14"/>
        <v>35.012799999999999</v>
      </c>
      <c r="U105">
        <f t="shared" si="15"/>
        <v>7.7626878879999994</v>
      </c>
      <c r="X105" s="9"/>
      <c r="Y105" s="22">
        <v>0.22170999999999999</v>
      </c>
      <c r="Z105" s="22">
        <v>74.815399999999997</v>
      </c>
      <c r="AA105" s="22">
        <v>-3.5098299999999999E-2</v>
      </c>
      <c r="AB105" s="22">
        <v>95</v>
      </c>
      <c r="AC105" s="22">
        <v>0.220612</v>
      </c>
      <c r="AD105">
        <f t="shared" si="16"/>
        <v>35.098300000000002</v>
      </c>
      <c r="AE105">
        <f t="shared" si="17"/>
        <v>7.7816440929999997</v>
      </c>
      <c r="AF105" s="9"/>
      <c r="AG105" s="22">
        <v>0.37841799999999998</v>
      </c>
      <c r="AH105" s="22">
        <v>122.05</v>
      </c>
      <c r="AI105" s="22">
        <v>-3.4918200000000003E-2</v>
      </c>
      <c r="AJ105" s="22">
        <v>95</v>
      </c>
      <c r="AK105" s="22">
        <v>0.37722800000000001</v>
      </c>
      <c r="AL105">
        <f t="shared" si="18"/>
        <v>34.918200000000006</v>
      </c>
      <c r="AM105">
        <f t="shared" si="19"/>
        <v>13.213675407600002</v>
      </c>
      <c r="AP105" s="9"/>
      <c r="AQ105" s="22">
        <v>0.22170999999999999</v>
      </c>
      <c r="AR105" s="22">
        <v>134.26900000000001</v>
      </c>
      <c r="AS105" s="22">
        <v>-3.4991500000000002E-2</v>
      </c>
      <c r="AT105" s="22">
        <v>95</v>
      </c>
      <c r="AU105" s="22">
        <v>0.220551</v>
      </c>
      <c r="AV105">
        <f t="shared" si="20"/>
        <v>34.991500000000002</v>
      </c>
      <c r="AW105">
        <f t="shared" si="21"/>
        <v>7.7579654649999998</v>
      </c>
      <c r="AX105" s="9"/>
      <c r="AY105" s="22">
        <v>0.37841799999999998</v>
      </c>
      <c r="AZ105" s="22">
        <v>181.46899999999999</v>
      </c>
      <c r="BA105" s="22">
        <v>-3.48785E-2</v>
      </c>
      <c r="BB105" s="22">
        <v>95</v>
      </c>
      <c r="BC105" s="22">
        <v>0.37725799999999998</v>
      </c>
      <c r="BD105">
        <f t="shared" si="22"/>
        <v>34.878500000000003</v>
      </c>
      <c r="BE105">
        <f t="shared" si="23"/>
        <v>13.198652213000001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15.2843</v>
      </c>
      <c r="I106" s="22">
        <v>-3.5006700000000002E-2</v>
      </c>
      <c r="J106" s="22">
        <v>96</v>
      </c>
      <c r="K106" s="22">
        <v>0.21554599999999999</v>
      </c>
      <c r="L106">
        <f t="shared" si="12"/>
        <v>35.006700000000002</v>
      </c>
      <c r="M106">
        <f t="shared" si="13"/>
        <v>7.5850767225000011</v>
      </c>
      <c r="N106" s="9"/>
      <c r="O106" s="22">
        <v>0.21667500000000001</v>
      </c>
      <c r="P106" s="22">
        <v>15.2843</v>
      </c>
      <c r="Q106" s="22">
        <v>-3.5006700000000002E-2</v>
      </c>
      <c r="R106" s="22">
        <v>96</v>
      </c>
      <c r="S106" s="22">
        <v>0.21554599999999999</v>
      </c>
      <c r="T106">
        <f t="shared" si="14"/>
        <v>35.006700000000002</v>
      </c>
      <c r="U106">
        <f t="shared" si="15"/>
        <v>7.5850767225000011</v>
      </c>
      <c r="X106" s="9"/>
      <c r="Y106" s="22">
        <v>0.21667500000000001</v>
      </c>
      <c r="Z106" s="22">
        <v>74.825400000000002</v>
      </c>
      <c r="AA106" s="22">
        <v>-3.5107399999999997E-2</v>
      </c>
      <c r="AB106" s="22">
        <v>96</v>
      </c>
      <c r="AC106" s="22">
        <v>0.21551500000000001</v>
      </c>
      <c r="AD106">
        <f t="shared" si="16"/>
        <v>35.107399999999998</v>
      </c>
      <c r="AE106">
        <f t="shared" si="17"/>
        <v>7.6068958950000001</v>
      </c>
      <c r="AF106" s="9"/>
      <c r="AG106" s="22">
        <v>0.38345299999999999</v>
      </c>
      <c r="AH106" s="22">
        <v>122.06</v>
      </c>
      <c r="AI106" s="22">
        <v>-3.4912100000000001E-2</v>
      </c>
      <c r="AJ106" s="22">
        <v>96</v>
      </c>
      <c r="AK106" s="22">
        <v>0.38226300000000002</v>
      </c>
      <c r="AL106">
        <f t="shared" si="18"/>
        <v>34.912100000000002</v>
      </c>
      <c r="AM106">
        <f t="shared" si="19"/>
        <v>13.3871494813</v>
      </c>
      <c r="AP106" s="9"/>
      <c r="AQ106" s="22">
        <v>0.21667500000000001</v>
      </c>
      <c r="AR106" s="22">
        <v>134.279</v>
      </c>
      <c r="AS106" s="22">
        <v>-3.4976199999999999E-2</v>
      </c>
      <c r="AT106" s="22">
        <v>96</v>
      </c>
      <c r="AU106" s="22">
        <v>0.21557599999999999</v>
      </c>
      <c r="AV106">
        <f t="shared" si="20"/>
        <v>34.976199999999999</v>
      </c>
      <c r="AW106">
        <f t="shared" si="21"/>
        <v>7.5784681349999996</v>
      </c>
      <c r="AX106" s="9"/>
      <c r="AY106" s="22">
        <v>0.38345299999999999</v>
      </c>
      <c r="AZ106" s="22">
        <v>181.47900000000001</v>
      </c>
      <c r="BA106" s="22">
        <v>-3.48785E-2</v>
      </c>
      <c r="BB106" s="22">
        <v>96</v>
      </c>
      <c r="BC106" s="22">
        <v>0.382355</v>
      </c>
      <c r="BD106">
        <f t="shared" si="22"/>
        <v>34.878500000000003</v>
      </c>
      <c r="BE106">
        <f t="shared" si="23"/>
        <v>13.3742654605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15.2944</v>
      </c>
      <c r="I107" s="22">
        <v>-3.5012799999999997E-2</v>
      </c>
      <c r="J107" s="22">
        <v>97</v>
      </c>
      <c r="K107" s="22">
        <v>0.21057100000000001</v>
      </c>
      <c r="L107">
        <f t="shared" si="12"/>
        <v>35.012799999999999</v>
      </c>
      <c r="M107">
        <f t="shared" si="13"/>
        <v>7.4100739791999999</v>
      </c>
      <c r="N107" s="9"/>
      <c r="O107" s="22">
        <v>0.21163899999999999</v>
      </c>
      <c r="P107" s="22">
        <v>15.2944</v>
      </c>
      <c r="Q107" s="22">
        <v>-3.5012799999999997E-2</v>
      </c>
      <c r="R107" s="22">
        <v>97</v>
      </c>
      <c r="S107" s="22">
        <v>0.21057100000000001</v>
      </c>
      <c r="T107">
        <f t="shared" si="14"/>
        <v>35.012799999999999</v>
      </c>
      <c r="U107">
        <f t="shared" si="15"/>
        <v>7.4100739791999999</v>
      </c>
      <c r="X107" s="9"/>
      <c r="Y107" s="22">
        <v>0.21163899999999999</v>
      </c>
      <c r="Z107" s="22">
        <v>74.835499999999996</v>
      </c>
      <c r="AA107" s="22">
        <v>-3.5116599999999998E-2</v>
      </c>
      <c r="AB107" s="22">
        <v>97</v>
      </c>
      <c r="AC107" s="22">
        <v>0.210449</v>
      </c>
      <c r="AD107">
        <f t="shared" si="16"/>
        <v>35.116599999999998</v>
      </c>
      <c r="AE107">
        <f t="shared" si="17"/>
        <v>7.4320421073999992</v>
      </c>
      <c r="AF107" s="9"/>
      <c r="AG107" s="22">
        <v>0.38848899999999997</v>
      </c>
      <c r="AH107" s="22">
        <v>122.07</v>
      </c>
      <c r="AI107" s="22">
        <v>-3.4924299999999998E-2</v>
      </c>
      <c r="AJ107" s="22">
        <v>97</v>
      </c>
      <c r="AK107" s="22">
        <v>0.38735999999999998</v>
      </c>
      <c r="AL107">
        <f t="shared" si="18"/>
        <v>34.924299999999995</v>
      </c>
      <c r="AM107">
        <f t="shared" si="19"/>
        <v>13.567706382699997</v>
      </c>
      <c r="AP107" s="9"/>
      <c r="AQ107" s="22">
        <v>0.21163899999999999</v>
      </c>
      <c r="AR107" s="22">
        <v>134.28899999999999</v>
      </c>
      <c r="AS107" s="22">
        <v>-3.4991500000000002E-2</v>
      </c>
      <c r="AT107" s="22">
        <v>97</v>
      </c>
      <c r="AU107" s="22">
        <v>0.21057100000000001</v>
      </c>
      <c r="AV107">
        <f t="shared" si="20"/>
        <v>34.991500000000002</v>
      </c>
      <c r="AW107">
        <f t="shared" si="21"/>
        <v>7.4055660685000007</v>
      </c>
      <c r="AX107" s="9"/>
      <c r="AY107" s="22">
        <v>0.38848899999999997</v>
      </c>
      <c r="AZ107" s="22">
        <v>181.489</v>
      </c>
      <c r="BA107" s="22">
        <v>-3.4857199999999998E-2</v>
      </c>
      <c r="BB107" s="22">
        <v>97</v>
      </c>
      <c r="BC107" s="22">
        <v>0.38745099999999999</v>
      </c>
      <c r="BD107">
        <f t="shared" si="22"/>
        <v>34.857199999999999</v>
      </c>
      <c r="BE107">
        <f t="shared" si="23"/>
        <v>13.541638770799999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15.304399999999999</v>
      </c>
      <c r="I108" s="22">
        <v>-3.5015900000000003E-2</v>
      </c>
      <c r="J108" s="22">
        <v>98</v>
      </c>
      <c r="K108" s="22">
        <v>0.205597</v>
      </c>
      <c r="L108">
        <f t="shared" si="12"/>
        <v>35.015900000000002</v>
      </c>
      <c r="M108">
        <f t="shared" si="13"/>
        <v>7.2344250036000011</v>
      </c>
      <c r="N108" s="9"/>
      <c r="O108" s="22">
        <v>0.20660400000000001</v>
      </c>
      <c r="P108" s="22">
        <v>15.304399999999999</v>
      </c>
      <c r="Q108" s="22">
        <v>-3.5015900000000003E-2</v>
      </c>
      <c r="R108" s="22">
        <v>98</v>
      </c>
      <c r="S108" s="22">
        <v>0.205597</v>
      </c>
      <c r="T108">
        <f t="shared" si="14"/>
        <v>35.015900000000002</v>
      </c>
      <c r="U108">
        <f t="shared" si="15"/>
        <v>7.2344250036000011</v>
      </c>
      <c r="X108" s="9"/>
      <c r="Y108" s="22">
        <v>0.20660400000000001</v>
      </c>
      <c r="Z108" s="22">
        <v>74.845600000000005</v>
      </c>
      <c r="AA108" s="22">
        <v>-3.5107399999999997E-2</v>
      </c>
      <c r="AB108" s="22">
        <v>98</v>
      </c>
      <c r="AC108" s="22">
        <v>0.20544399999999999</v>
      </c>
      <c r="AD108">
        <f t="shared" si="16"/>
        <v>35.107399999999998</v>
      </c>
      <c r="AE108">
        <f t="shared" si="17"/>
        <v>7.2533292696</v>
      </c>
      <c r="AF108" s="9"/>
      <c r="AG108" s="22">
        <v>0.39352399999999998</v>
      </c>
      <c r="AH108" s="22">
        <v>122.08</v>
      </c>
      <c r="AI108" s="22">
        <v>-3.49304E-2</v>
      </c>
      <c r="AJ108" s="22">
        <v>98</v>
      </c>
      <c r="AK108" s="22">
        <v>0.39236500000000002</v>
      </c>
      <c r="AL108">
        <f t="shared" si="18"/>
        <v>34.930399999999999</v>
      </c>
      <c r="AM108">
        <f t="shared" si="19"/>
        <v>13.745950729599999</v>
      </c>
      <c r="AP108" s="9"/>
      <c r="AQ108" s="22">
        <v>0.20660400000000001</v>
      </c>
      <c r="AR108" s="22">
        <v>134.29900000000001</v>
      </c>
      <c r="AS108" s="22">
        <v>-3.5015900000000003E-2</v>
      </c>
      <c r="AT108" s="22">
        <v>98</v>
      </c>
      <c r="AU108" s="22">
        <v>0.20550499999999999</v>
      </c>
      <c r="AV108">
        <f t="shared" si="20"/>
        <v>35.015900000000002</v>
      </c>
      <c r="AW108">
        <f t="shared" si="21"/>
        <v>7.2344250036000011</v>
      </c>
      <c r="AX108" s="9"/>
      <c r="AY108" s="22">
        <v>0.39352399999999998</v>
      </c>
      <c r="AZ108" s="22">
        <v>181.499</v>
      </c>
      <c r="BA108" s="22">
        <v>-3.4851100000000003E-2</v>
      </c>
      <c r="BB108" s="22">
        <v>98</v>
      </c>
      <c r="BC108" s="22">
        <v>0.39230300000000001</v>
      </c>
      <c r="BD108">
        <f t="shared" si="22"/>
        <v>34.851100000000002</v>
      </c>
      <c r="BE108">
        <f t="shared" si="23"/>
        <v>13.714744276400001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15.314500000000001</v>
      </c>
      <c r="I109" s="22">
        <v>-3.5025000000000001E-2</v>
      </c>
      <c r="J109" s="22">
        <v>99</v>
      </c>
      <c r="K109" s="22">
        <v>0.20047000000000001</v>
      </c>
      <c r="L109">
        <f t="shared" si="12"/>
        <v>35.024999999999999</v>
      </c>
      <c r="M109">
        <f t="shared" si="13"/>
        <v>7.0599542249999994</v>
      </c>
      <c r="N109" s="9"/>
      <c r="O109" s="22">
        <v>0.201569</v>
      </c>
      <c r="P109" s="22">
        <v>15.314500000000001</v>
      </c>
      <c r="Q109" s="22">
        <v>-3.5025000000000001E-2</v>
      </c>
      <c r="R109" s="22">
        <v>99</v>
      </c>
      <c r="S109" s="22">
        <v>0.20047000000000001</v>
      </c>
      <c r="T109">
        <f t="shared" si="14"/>
        <v>35.024999999999999</v>
      </c>
      <c r="U109">
        <f t="shared" si="15"/>
        <v>7.0599542249999994</v>
      </c>
      <c r="X109" s="9"/>
      <c r="Y109" s="22">
        <v>0.201569</v>
      </c>
      <c r="Z109" s="22">
        <v>74.855699999999999</v>
      </c>
      <c r="AA109" s="22">
        <v>-3.5110500000000003E-2</v>
      </c>
      <c r="AB109" s="22">
        <v>99</v>
      </c>
      <c r="AC109" s="22">
        <v>0.20043900000000001</v>
      </c>
      <c r="AD109">
        <f t="shared" si="16"/>
        <v>35.110500000000002</v>
      </c>
      <c r="AE109">
        <f t="shared" si="17"/>
        <v>7.0771883745000004</v>
      </c>
      <c r="AF109" s="9"/>
      <c r="AG109" s="22">
        <v>0.39856000000000003</v>
      </c>
      <c r="AH109" s="22">
        <v>122.09</v>
      </c>
      <c r="AI109" s="22">
        <v>-3.4936500000000002E-2</v>
      </c>
      <c r="AJ109" s="22">
        <v>99</v>
      </c>
      <c r="AK109" s="22">
        <v>0.39743000000000001</v>
      </c>
      <c r="AL109">
        <f t="shared" si="18"/>
        <v>34.936500000000002</v>
      </c>
      <c r="AM109">
        <f t="shared" si="19"/>
        <v>13.924291440000001</v>
      </c>
      <c r="AP109" s="9"/>
      <c r="AQ109" s="22">
        <v>0.201569</v>
      </c>
      <c r="AR109" s="22">
        <v>134.309</v>
      </c>
      <c r="AS109" s="22">
        <v>-3.5025000000000001E-2</v>
      </c>
      <c r="AT109" s="22">
        <v>99</v>
      </c>
      <c r="AU109" s="22">
        <v>0.200378</v>
      </c>
      <c r="AV109">
        <f t="shared" si="20"/>
        <v>35.024999999999999</v>
      </c>
      <c r="AW109">
        <f t="shared" si="21"/>
        <v>7.0599542249999994</v>
      </c>
      <c r="AX109" s="9"/>
      <c r="AY109" s="22">
        <v>0.39856000000000003</v>
      </c>
      <c r="AZ109" s="22">
        <v>181.50899999999999</v>
      </c>
      <c r="BA109" s="22">
        <v>-3.4829699999999998E-2</v>
      </c>
      <c r="BB109" s="22">
        <v>99</v>
      </c>
      <c r="BC109" s="22">
        <v>0.39736900000000003</v>
      </c>
      <c r="BD109">
        <f t="shared" si="22"/>
        <v>34.829699999999995</v>
      </c>
      <c r="BE109">
        <f t="shared" si="23"/>
        <v>13.881725231999999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15.3246</v>
      </c>
      <c r="I110" s="22">
        <v>-3.5040300000000003E-2</v>
      </c>
      <c r="J110" s="22">
        <v>100</v>
      </c>
      <c r="K110" s="22">
        <v>0.19540399999999999</v>
      </c>
      <c r="L110">
        <f t="shared" si="12"/>
        <v>35.040300000000002</v>
      </c>
      <c r="M110">
        <f t="shared" si="13"/>
        <v>6.8865752799000006</v>
      </c>
      <c r="N110" s="9"/>
      <c r="O110" s="22">
        <v>0.19653300000000001</v>
      </c>
      <c r="P110" s="22">
        <v>15.3246</v>
      </c>
      <c r="Q110" s="22">
        <v>-3.5040300000000003E-2</v>
      </c>
      <c r="R110" s="22">
        <v>100</v>
      </c>
      <c r="S110" s="22">
        <v>0.19540399999999999</v>
      </c>
      <c r="T110">
        <f t="shared" si="14"/>
        <v>35.040300000000002</v>
      </c>
      <c r="U110">
        <f t="shared" si="15"/>
        <v>6.8865752799000006</v>
      </c>
      <c r="X110" s="9"/>
      <c r="Y110" s="22">
        <v>0.19653300000000001</v>
      </c>
      <c r="Z110" s="22">
        <v>74.865700000000004</v>
      </c>
      <c r="AA110" s="22">
        <v>-3.5113499999999999E-2</v>
      </c>
      <c r="AB110" s="22">
        <v>100</v>
      </c>
      <c r="AC110" s="22">
        <v>0.195496</v>
      </c>
      <c r="AD110">
        <f t="shared" si="16"/>
        <v>35.113500000000002</v>
      </c>
      <c r="AE110">
        <f t="shared" si="17"/>
        <v>6.9009614955000007</v>
      </c>
      <c r="AF110" s="9"/>
      <c r="AG110" s="22">
        <v>0.40359499999999998</v>
      </c>
      <c r="AH110" s="22">
        <v>122.1</v>
      </c>
      <c r="AI110" s="22">
        <v>-3.4927399999999997E-2</v>
      </c>
      <c r="AJ110" s="22">
        <v>100</v>
      </c>
      <c r="AK110" s="22">
        <v>0.402557</v>
      </c>
      <c r="AL110">
        <f t="shared" si="18"/>
        <v>34.927399999999999</v>
      </c>
      <c r="AM110">
        <f t="shared" si="19"/>
        <v>14.096524002999999</v>
      </c>
      <c r="AP110" s="9"/>
      <c r="AQ110" s="22">
        <v>0.19653300000000001</v>
      </c>
      <c r="AR110" s="22">
        <v>134.31899999999999</v>
      </c>
      <c r="AS110" s="22">
        <v>-3.5037199999999998E-2</v>
      </c>
      <c r="AT110" s="22">
        <v>100</v>
      </c>
      <c r="AU110" s="22">
        <v>0.195465</v>
      </c>
      <c r="AV110">
        <f t="shared" si="20"/>
        <v>35.037199999999999</v>
      </c>
      <c r="AW110">
        <f t="shared" si="21"/>
        <v>6.8859660276000003</v>
      </c>
      <c r="AX110" s="9"/>
      <c r="AY110" s="22">
        <v>0.40359499999999998</v>
      </c>
      <c r="AZ110" s="22">
        <v>181.51900000000001</v>
      </c>
      <c r="BA110" s="22">
        <v>-3.48206E-2</v>
      </c>
      <c r="BB110" s="22">
        <v>100</v>
      </c>
      <c r="BC110" s="22">
        <v>0.402557</v>
      </c>
      <c r="BD110">
        <f t="shared" si="22"/>
        <v>34.820599999999999</v>
      </c>
      <c r="BE110">
        <f t="shared" si="23"/>
        <v>14.053420056999999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15.3347</v>
      </c>
      <c r="I111" s="22">
        <v>-3.5064699999999997E-2</v>
      </c>
      <c r="J111" s="22">
        <v>101</v>
      </c>
      <c r="K111" s="22">
        <v>0.19036900000000001</v>
      </c>
      <c r="L111">
        <f t="shared" si="12"/>
        <v>35.064699999999995</v>
      </c>
      <c r="M111">
        <f t="shared" si="13"/>
        <v>6.7148199205999992</v>
      </c>
      <c r="N111" s="9"/>
      <c r="O111" s="22">
        <v>0.191498</v>
      </c>
      <c r="P111" s="22">
        <v>15.3347</v>
      </c>
      <c r="Q111" s="22">
        <v>-3.5064699999999997E-2</v>
      </c>
      <c r="R111" s="22">
        <v>101</v>
      </c>
      <c r="S111" s="22">
        <v>0.19036900000000001</v>
      </c>
      <c r="T111">
        <f t="shared" si="14"/>
        <v>35.064699999999995</v>
      </c>
      <c r="U111">
        <f t="shared" si="15"/>
        <v>6.7148199205999992</v>
      </c>
      <c r="X111" s="9"/>
      <c r="Y111" s="22">
        <v>0.191498</v>
      </c>
      <c r="Z111" s="22">
        <v>74.875799999999998</v>
      </c>
      <c r="AA111" s="22">
        <v>-3.51227E-2</v>
      </c>
      <c r="AB111" s="22">
        <v>101</v>
      </c>
      <c r="AC111" s="22">
        <v>0.19033800000000001</v>
      </c>
      <c r="AD111">
        <f t="shared" si="16"/>
        <v>35.122700000000002</v>
      </c>
      <c r="AE111">
        <f t="shared" si="17"/>
        <v>6.7259268046000003</v>
      </c>
      <c r="AF111" s="9"/>
      <c r="AG111" s="22">
        <v>0.40862999999999999</v>
      </c>
      <c r="AH111" s="22">
        <v>122.11</v>
      </c>
      <c r="AI111" s="22">
        <v>-3.49152E-2</v>
      </c>
      <c r="AJ111" s="22">
        <v>101</v>
      </c>
      <c r="AK111" s="22">
        <v>0.40744000000000002</v>
      </c>
      <c r="AL111">
        <f t="shared" si="18"/>
        <v>34.915199999999999</v>
      </c>
      <c r="AM111">
        <f t="shared" si="19"/>
        <v>14.267398175999999</v>
      </c>
      <c r="AP111" s="9"/>
      <c r="AQ111" s="22">
        <v>0.191498</v>
      </c>
      <c r="AR111" s="22">
        <v>134.32900000000001</v>
      </c>
      <c r="AS111" s="22">
        <v>-3.50525E-2</v>
      </c>
      <c r="AT111" s="22">
        <v>101</v>
      </c>
      <c r="AU111" s="22">
        <v>0.19042999999999999</v>
      </c>
      <c r="AV111">
        <f t="shared" si="20"/>
        <v>35.052500000000002</v>
      </c>
      <c r="AW111">
        <f t="shared" si="21"/>
        <v>6.7124836450000007</v>
      </c>
      <c r="AX111" s="9"/>
      <c r="AY111" s="22">
        <v>0.40862999999999999</v>
      </c>
      <c r="AZ111" s="22">
        <v>181.529</v>
      </c>
      <c r="BA111" s="22">
        <v>-3.48206E-2</v>
      </c>
      <c r="BB111" s="22">
        <v>101</v>
      </c>
      <c r="BC111" s="22">
        <v>0.407501</v>
      </c>
      <c r="BD111">
        <f t="shared" si="22"/>
        <v>34.820599999999999</v>
      </c>
      <c r="BE111">
        <f t="shared" si="23"/>
        <v>14.228741778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15.3447</v>
      </c>
      <c r="I112" s="22">
        <v>-3.5058600000000002E-2</v>
      </c>
      <c r="J112" s="22">
        <v>102</v>
      </c>
      <c r="K112" s="22">
        <v>0.185364</v>
      </c>
      <c r="L112">
        <f t="shared" si="12"/>
        <v>35.058600000000006</v>
      </c>
      <c r="M112">
        <f t="shared" si="13"/>
        <v>6.5370966732000007</v>
      </c>
      <c r="N112" s="9"/>
      <c r="O112" s="22">
        <v>0.18646199999999999</v>
      </c>
      <c r="P112" s="22">
        <v>15.3447</v>
      </c>
      <c r="Q112" s="22">
        <v>-3.5058600000000002E-2</v>
      </c>
      <c r="R112" s="22">
        <v>102</v>
      </c>
      <c r="S112" s="22">
        <v>0.185364</v>
      </c>
      <c r="T112">
        <f t="shared" si="14"/>
        <v>35.058600000000006</v>
      </c>
      <c r="U112">
        <f t="shared" si="15"/>
        <v>6.5370966732000007</v>
      </c>
      <c r="X112" s="9"/>
      <c r="Y112" s="22">
        <v>0.18646199999999999</v>
      </c>
      <c r="Z112" s="22">
        <v>74.885900000000007</v>
      </c>
      <c r="AA112" s="22">
        <v>-3.5134899999999997E-2</v>
      </c>
      <c r="AB112" s="22">
        <v>102</v>
      </c>
      <c r="AC112" s="22">
        <v>0.185333</v>
      </c>
      <c r="AD112">
        <f t="shared" si="16"/>
        <v>35.134899999999995</v>
      </c>
      <c r="AE112">
        <f t="shared" si="17"/>
        <v>6.5513237237999986</v>
      </c>
      <c r="AF112" s="9"/>
      <c r="AG112" s="22">
        <v>0.41366599999999998</v>
      </c>
      <c r="AH112" s="22">
        <v>122.12</v>
      </c>
      <c r="AI112" s="22">
        <v>-3.4918200000000003E-2</v>
      </c>
      <c r="AJ112" s="22">
        <v>102</v>
      </c>
      <c r="AK112" s="22">
        <v>0.41250599999999998</v>
      </c>
      <c r="AL112">
        <f t="shared" si="18"/>
        <v>34.918200000000006</v>
      </c>
      <c r="AM112">
        <f t="shared" si="19"/>
        <v>14.444472121200002</v>
      </c>
      <c r="AP112" s="9"/>
      <c r="AQ112" s="22">
        <v>0.18646199999999999</v>
      </c>
      <c r="AR112" s="22">
        <v>134.339</v>
      </c>
      <c r="AS112" s="22">
        <v>-3.5055500000000003E-2</v>
      </c>
      <c r="AT112" s="22">
        <v>102</v>
      </c>
      <c r="AU112" s="22">
        <v>0.185394</v>
      </c>
      <c r="AV112">
        <f t="shared" si="20"/>
        <v>35.055500000000002</v>
      </c>
      <c r="AW112">
        <f t="shared" si="21"/>
        <v>6.5365186409999998</v>
      </c>
      <c r="AX112" s="9"/>
      <c r="AY112" s="22">
        <v>0.41366599999999998</v>
      </c>
      <c r="AZ112" s="22">
        <v>181.53899999999999</v>
      </c>
      <c r="BA112" s="22">
        <v>-3.4811399999999999E-2</v>
      </c>
      <c r="BB112" s="22">
        <v>102</v>
      </c>
      <c r="BC112" s="22">
        <v>0.41247600000000001</v>
      </c>
      <c r="BD112">
        <f t="shared" si="22"/>
        <v>34.811399999999999</v>
      </c>
      <c r="BE112">
        <f t="shared" si="23"/>
        <v>14.4002925924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15.354799999999999</v>
      </c>
      <c r="I113" s="22">
        <v>-3.5058600000000002E-2</v>
      </c>
      <c r="J113" s="22">
        <v>103</v>
      </c>
      <c r="K113" s="22">
        <v>0.18038899999999999</v>
      </c>
      <c r="L113">
        <f t="shared" si="12"/>
        <v>35.058600000000006</v>
      </c>
      <c r="M113">
        <f t="shared" si="13"/>
        <v>6.3605766222000009</v>
      </c>
      <c r="N113" s="9"/>
      <c r="O113" s="22">
        <v>0.181427</v>
      </c>
      <c r="P113" s="22">
        <v>15.354799999999999</v>
      </c>
      <c r="Q113" s="22">
        <v>-3.5058600000000002E-2</v>
      </c>
      <c r="R113" s="22">
        <v>103</v>
      </c>
      <c r="S113" s="22">
        <v>0.18038899999999999</v>
      </c>
      <c r="T113">
        <f t="shared" si="14"/>
        <v>35.058600000000006</v>
      </c>
      <c r="U113">
        <f t="shared" si="15"/>
        <v>6.3605766222000009</v>
      </c>
      <c r="X113" s="9"/>
      <c r="Y113" s="22">
        <v>0.181427</v>
      </c>
      <c r="Z113" s="22">
        <v>74.895899999999997</v>
      </c>
      <c r="AA113" s="22">
        <v>-3.51379E-2</v>
      </c>
      <c r="AB113" s="22">
        <v>103</v>
      </c>
      <c r="AC113" s="22">
        <v>0.18038899999999999</v>
      </c>
      <c r="AD113">
        <f t="shared" si="16"/>
        <v>35.137900000000002</v>
      </c>
      <c r="AE113">
        <f t="shared" si="17"/>
        <v>6.3749637833000001</v>
      </c>
      <c r="AF113" s="9"/>
      <c r="AG113" s="22">
        <v>0.41870099999999999</v>
      </c>
      <c r="AH113" s="22">
        <v>122.13</v>
      </c>
      <c r="AI113" s="22">
        <v>-3.4909099999999998E-2</v>
      </c>
      <c r="AJ113" s="22">
        <v>103</v>
      </c>
      <c r="AK113" s="22">
        <v>0.41754200000000002</v>
      </c>
      <c r="AL113">
        <f t="shared" si="18"/>
        <v>34.909099999999995</v>
      </c>
      <c r="AM113">
        <f t="shared" si="19"/>
        <v>14.616475079099997</v>
      </c>
      <c r="AP113" s="9"/>
      <c r="AQ113" s="22">
        <v>0.181427</v>
      </c>
      <c r="AR113" s="22">
        <v>134.34899999999999</v>
      </c>
      <c r="AS113" s="22">
        <v>-3.50677E-2</v>
      </c>
      <c r="AT113" s="22">
        <v>103</v>
      </c>
      <c r="AU113" s="22">
        <v>0.18035899999999999</v>
      </c>
      <c r="AV113">
        <f t="shared" si="20"/>
        <v>35.067700000000002</v>
      </c>
      <c r="AW113">
        <f t="shared" si="21"/>
        <v>6.3622276079000004</v>
      </c>
      <c r="AX113" s="9"/>
      <c r="AY113" s="22">
        <v>0.41870099999999999</v>
      </c>
      <c r="AZ113" s="22">
        <v>181.54900000000001</v>
      </c>
      <c r="BA113" s="22">
        <v>-3.4790000000000001E-2</v>
      </c>
      <c r="BB113" s="22">
        <v>103</v>
      </c>
      <c r="BC113" s="22">
        <v>0.41748000000000002</v>
      </c>
      <c r="BD113">
        <f t="shared" si="22"/>
        <v>34.79</v>
      </c>
      <c r="BE113">
        <f t="shared" si="23"/>
        <v>14.566607789999999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15.3649</v>
      </c>
      <c r="I114" s="22">
        <v>-3.5058600000000002E-2</v>
      </c>
      <c r="J114" s="22">
        <v>104</v>
      </c>
      <c r="K114" s="22">
        <v>0.175262</v>
      </c>
      <c r="L114">
        <f t="shared" si="12"/>
        <v>35.058600000000006</v>
      </c>
      <c r="M114">
        <f t="shared" si="13"/>
        <v>6.1840565712000011</v>
      </c>
      <c r="N114" s="9"/>
      <c r="O114" s="22">
        <v>0.17639199999999999</v>
      </c>
      <c r="P114" s="22">
        <v>15.3649</v>
      </c>
      <c r="Q114" s="22">
        <v>-3.5058600000000002E-2</v>
      </c>
      <c r="R114" s="22">
        <v>104</v>
      </c>
      <c r="S114" s="22">
        <v>0.175262</v>
      </c>
      <c r="T114">
        <f t="shared" si="14"/>
        <v>35.058600000000006</v>
      </c>
      <c r="U114">
        <f t="shared" si="15"/>
        <v>6.1840565712000011</v>
      </c>
      <c r="X114" s="9"/>
      <c r="Y114" s="22">
        <v>0.17639199999999999</v>
      </c>
      <c r="Z114" s="22">
        <v>74.906000000000006</v>
      </c>
      <c r="AA114" s="22">
        <v>-3.51379E-2</v>
      </c>
      <c r="AB114" s="22">
        <v>104</v>
      </c>
      <c r="AC114" s="22">
        <v>0.175262</v>
      </c>
      <c r="AD114">
        <f t="shared" si="16"/>
        <v>35.137900000000002</v>
      </c>
      <c r="AE114">
        <f t="shared" si="17"/>
        <v>6.1980444567999999</v>
      </c>
      <c r="AF114" s="9"/>
      <c r="AG114" s="22">
        <v>0.42373699999999997</v>
      </c>
      <c r="AH114" s="22">
        <v>122.14</v>
      </c>
      <c r="AI114" s="22">
        <v>-3.4893800000000003E-2</v>
      </c>
      <c r="AJ114" s="22">
        <v>104</v>
      </c>
      <c r="AK114" s="22">
        <v>0.42263800000000001</v>
      </c>
      <c r="AL114">
        <f t="shared" si="18"/>
        <v>34.893800000000006</v>
      </c>
      <c r="AM114">
        <f t="shared" si="19"/>
        <v>14.785794130600001</v>
      </c>
      <c r="AP114" s="9"/>
      <c r="AQ114" s="22">
        <v>0.17639199999999999</v>
      </c>
      <c r="AR114" s="22">
        <v>134.35900000000001</v>
      </c>
      <c r="AS114" s="22">
        <v>-3.5076900000000001E-2</v>
      </c>
      <c r="AT114" s="22">
        <v>104</v>
      </c>
      <c r="AU114" s="22">
        <v>0.17532300000000001</v>
      </c>
      <c r="AV114">
        <f t="shared" si="20"/>
        <v>35.076900000000002</v>
      </c>
      <c r="AW114">
        <f t="shared" si="21"/>
        <v>6.1872845447999998</v>
      </c>
      <c r="AX114" s="9"/>
      <c r="AY114" s="22">
        <v>0.42373699999999997</v>
      </c>
      <c r="AZ114" s="22">
        <v>181.56</v>
      </c>
      <c r="BA114" s="22">
        <v>-3.4759499999999999E-2</v>
      </c>
      <c r="BB114" s="22">
        <v>104</v>
      </c>
      <c r="BC114" s="22">
        <v>0.422516</v>
      </c>
      <c r="BD114">
        <f t="shared" si="22"/>
        <v>34.759499999999996</v>
      </c>
      <c r="BE114">
        <f t="shared" si="23"/>
        <v>14.728886251499997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15.3749</v>
      </c>
      <c r="I115" s="22">
        <v>-3.5073899999999998E-2</v>
      </c>
      <c r="J115" s="22">
        <v>105</v>
      </c>
      <c r="K115" s="22">
        <v>0.17025799999999999</v>
      </c>
      <c r="L115">
        <f t="shared" si="12"/>
        <v>35.073899999999995</v>
      </c>
      <c r="M115">
        <f t="shared" si="13"/>
        <v>6.0101232083999996</v>
      </c>
      <c r="N115" s="9"/>
      <c r="O115" s="22">
        <v>0.17135600000000001</v>
      </c>
      <c r="P115" s="22">
        <v>15.3749</v>
      </c>
      <c r="Q115" s="22">
        <v>-3.5073899999999998E-2</v>
      </c>
      <c r="R115" s="22">
        <v>105</v>
      </c>
      <c r="S115" s="22">
        <v>0.17025799999999999</v>
      </c>
      <c r="T115">
        <f t="shared" si="14"/>
        <v>35.073899999999995</v>
      </c>
      <c r="U115">
        <f t="shared" si="15"/>
        <v>6.0101232083999996</v>
      </c>
      <c r="X115" s="9"/>
      <c r="Y115" s="22">
        <v>0.17135600000000001</v>
      </c>
      <c r="Z115" s="22">
        <v>74.9161</v>
      </c>
      <c r="AA115" s="22">
        <v>-3.5134899999999997E-2</v>
      </c>
      <c r="AB115" s="22">
        <v>105</v>
      </c>
      <c r="AC115" s="22">
        <v>0.17028799999999999</v>
      </c>
      <c r="AD115">
        <f t="shared" si="16"/>
        <v>35.134899999999995</v>
      </c>
      <c r="AE115">
        <f t="shared" si="17"/>
        <v>6.0205759243999992</v>
      </c>
      <c r="AF115" s="9"/>
      <c r="AG115" s="22">
        <v>0.42877199999999999</v>
      </c>
      <c r="AH115" s="22">
        <v>122.15</v>
      </c>
      <c r="AI115" s="22">
        <v>-3.48633E-2</v>
      </c>
      <c r="AJ115" s="22">
        <v>105</v>
      </c>
      <c r="AK115" s="22">
        <v>0.42761199999999999</v>
      </c>
      <c r="AL115">
        <f t="shared" si="18"/>
        <v>34.863300000000002</v>
      </c>
      <c r="AM115">
        <f t="shared" si="19"/>
        <v>14.948406867600001</v>
      </c>
      <c r="AP115" s="9"/>
      <c r="AQ115" s="22">
        <v>0.17135600000000001</v>
      </c>
      <c r="AR115" s="22">
        <v>134.369</v>
      </c>
      <c r="AS115" s="22">
        <v>-3.5070799999999999E-2</v>
      </c>
      <c r="AT115" s="22">
        <v>105</v>
      </c>
      <c r="AU115" s="22">
        <v>0.170349</v>
      </c>
      <c r="AV115">
        <f t="shared" si="20"/>
        <v>35.070799999999998</v>
      </c>
      <c r="AW115">
        <f t="shared" si="21"/>
        <v>6.0095920048</v>
      </c>
      <c r="AX115" s="9"/>
      <c r="AY115" s="22">
        <v>0.42877199999999999</v>
      </c>
      <c r="AZ115" s="22">
        <v>181.57</v>
      </c>
      <c r="BA115" s="22">
        <v>-3.4738199999999997E-2</v>
      </c>
      <c r="BB115" s="22">
        <v>105</v>
      </c>
      <c r="BC115" s="22">
        <v>0.42761199999999999</v>
      </c>
      <c r="BD115">
        <f t="shared" si="22"/>
        <v>34.738199999999999</v>
      </c>
      <c r="BE115">
        <f t="shared" si="23"/>
        <v>14.8947674904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15.385</v>
      </c>
      <c r="I116" s="22">
        <v>-3.5073899999999998E-2</v>
      </c>
      <c r="J116" s="22">
        <v>106</v>
      </c>
      <c r="K116" s="22">
        <v>0.16528300000000001</v>
      </c>
      <c r="L116">
        <f t="shared" si="12"/>
        <v>35.073899999999995</v>
      </c>
      <c r="M116">
        <f t="shared" si="13"/>
        <v>5.8335261218999994</v>
      </c>
      <c r="N116" s="9"/>
      <c r="O116" s="22">
        <v>0.166321</v>
      </c>
      <c r="P116" s="22">
        <v>15.385</v>
      </c>
      <c r="Q116" s="22">
        <v>-3.5073899999999998E-2</v>
      </c>
      <c r="R116" s="22">
        <v>106</v>
      </c>
      <c r="S116" s="22">
        <v>0.16528300000000001</v>
      </c>
      <c r="T116">
        <f t="shared" si="14"/>
        <v>35.073899999999995</v>
      </c>
      <c r="U116">
        <f t="shared" si="15"/>
        <v>5.8335261218999994</v>
      </c>
      <c r="X116" s="9"/>
      <c r="Y116" s="22">
        <v>0.166321</v>
      </c>
      <c r="Z116" s="22">
        <v>74.926100000000005</v>
      </c>
      <c r="AA116" s="22">
        <v>-3.5125700000000003E-2</v>
      </c>
      <c r="AB116" s="22">
        <v>106</v>
      </c>
      <c r="AC116" s="22">
        <v>0.16525300000000001</v>
      </c>
      <c r="AD116">
        <f t="shared" si="16"/>
        <v>35.125700000000002</v>
      </c>
      <c r="AE116">
        <f t="shared" si="17"/>
        <v>5.8421415497</v>
      </c>
      <c r="AF116" s="9"/>
      <c r="AG116" s="22">
        <v>0.433807</v>
      </c>
      <c r="AH116" s="22">
        <v>122.161</v>
      </c>
      <c r="AI116" s="22">
        <v>-3.48358E-2</v>
      </c>
      <c r="AJ116" s="22">
        <v>106</v>
      </c>
      <c r="AK116" s="22">
        <v>0.43264799999999998</v>
      </c>
      <c r="AL116">
        <f t="shared" si="18"/>
        <v>34.835799999999999</v>
      </c>
      <c r="AM116">
        <f t="shared" si="19"/>
        <v>15.1120138906</v>
      </c>
      <c r="AP116" s="9"/>
      <c r="AQ116" s="22">
        <v>0.166321</v>
      </c>
      <c r="AR116" s="22">
        <v>134.37899999999999</v>
      </c>
      <c r="AS116" s="22">
        <v>-3.5061599999999998E-2</v>
      </c>
      <c r="AT116" s="22">
        <v>106</v>
      </c>
      <c r="AU116" s="22">
        <v>0.16519200000000001</v>
      </c>
      <c r="AV116">
        <f t="shared" si="20"/>
        <v>35.061599999999999</v>
      </c>
      <c r="AW116">
        <f t="shared" si="21"/>
        <v>5.8314803735999998</v>
      </c>
      <c r="AX116" s="9"/>
      <c r="AY116" s="22">
        <v>0.433807</v>
      </c>
      <c r="AZ116" s="22">
        <v>181.58</v>
      </c>
      <c r="BA116" s="22">
        <v>-3.4719800000000002E-2</v>
      </c>
      <c r="BB116" s="22">
        <v>106</v>
      </c>
      <c r="BC116" s="22">
        <v>0.432587</v>
      </c>
      <c r="BD116">
        <f t="shared" si="22"/>
        <v>34.719799999999999</v>
      </c>
      <c r="BE116">
        <f t="shared" si="23"/>
        <v>15.061692278599999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15.395099999999999</v>
      </c>
      <c r="I117" s="22">
        <v>-3.5061599999999998E-2</v>
      </c>
      <c r="J117" s="22">
        <v>107</v>
      </c>
      <c r="K117" s="22">
        <v>0.160187</v>
      </c>
      <c r="L117">
        <f t="shared" si="12"/>
        <v>35.061599999999999</v>
      </c>
      <c r="M117">
        <f t="shared" si="13"/>
        <v>5.6549101560000006</v>
      </c>
      <c r="N117" s="9"/>
      <c r="O117" s="22">
        <v>0.16128500000000001</v>
      </c>
      <c r="P117" s="22">
        <v>15.395099999999999</v>
      </c>
      <c r="Q117" s="22">
        <v>-3.5061599999999998E-2</v>
      </c>
      <c r="R117" s="22">
        <v>107</v>
      </c>
      <c r="S117" s="22">
        <v>0.160187</v>
      </c>
      <c r="T117">
        <f t="shared" si="14"/>
        <v>35.061599999999999</v>
      </c>
      <c r="U117">
        <f t="shared" si="15"/>
        <v>5.6549101560000006</v>
      </c>
      <c r="X117" s="9"/>
      <c r="Y117" s="22">
        <v>0.16128500000000001</v>
      </c>
      <c r="Z117" s="22">
        <v>74.936199999999999</v>
      </c>
      <c r="AA117" s="22">
        <v>-3.5125700000000003E-2</v>
      </c>
      <c r="AB117" s="22">
        <v>107</v>
      </c>
      <c r="AC117" s="22">
        <v>0.16015599999999999</v>
      </c>
      <c r="AD117">
        <f t="shared" si="16"/>
        <v>35.125700000000002</v>
      </c>
      <c r="AE117">
        <f t="shared" si="17"/>
        <v>5.6652485245000008</v>
      </c>
      <c r="AF117" s="9"/>
      <c r="AG117" s="22">
        <v>0.43884299999999998</v>
      </c>
      <c r="AH117" s="22">
        <v>122.17100000000001</v>
      </c>
      <c r="AI117" s="22">
        <v>-3.4817500000000001E-2</v>
      </c>
      <c r="AJ117" s="22">
        <v>107</v>
      </c>
      <c r="AK117" s="22">
        <v>0.43765300000000001</v>
      </c>
      <c r="AL117">
        <f t="shared" si="18"/>
        <v>34.817500000000003</v>
      </c>
      <c r="AM117">
        <f t="shared" si="19"/>
        <v>15.279416152500001</v>
      </c>
      <c r="AP117" s="9"/>
      <c r="AQ117" s="22">
        <v>0.16128500000000001</v>
      </c>
      <c r="AR117" s="22">
        <v>134.38900000000001</v>
      </c>
      <c r="AS117" s="22">
        <v>-3.5055500000000003E-2</v>
      </c>
      <c r="AT117" s="22">
        <v>107</v>
      </c>
      <c r="AU117" s="22">
        <v>0.16015599999999999</v>
      </c>
      <c r="AV117">
        <f t="shared" si="20"/>
        <v>35.055500000000002</v>
      </c>
      <c r="AW117">
        <f t="shared" si="21"/>
        <v>5.6539263175000007</v>
      </c>
      <c r="AX117" s="9"/>
      <c r="AY117" s="22">
        <v>0.43884299999999998</v>
      </c>
      <c r="AZ117" s="22">
        <v>181.59</v>
      </c>
      <c r="BA117" s="22">
        <v>-3.4701500000000003E-2</v>
      </c>
      <c r="BB117" s="22">
        <v>107</v>
      </c>
      <c r="BC117" s="22">
        <v>0.43768299999999999</v>
      </c>
      <c r="BD117">
        <f t="shared" si="22"/>
        <v>34.701500000000003</v>
      </c>
      <c r="BE117">
        <f t="shared" si="23"/>
        <v>15.2285103645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15.405200000000001</v>
      </c>
      <c r="I118" s="22">
        <v>-3.5055500000000003E-2</v>
      </c>
      <c r="J118" s="22">
        <v>108</v>
      </c>
      <c r="K118" s="22">
        <v>0.15521199999999999</v>
      </c>
      <c r="L118">
        <f t="shared" si="12"/>
        <v>35.055500000000002</v>
      </c>
      <c r="M118">
        <f t="shared" si="13"/>
        <v>5.4774218750000001</v>
      </c>
      <c r="N118" s="9"/>
      <c r="O118" s="22">
        <v>0.15625</v>
      </c>
      <c r="P118" s="22">
        <v>15.405200000000001</v>
      </c>
      <c r="Q118" s="22">
        <v>-3.5055500000000003E-2</v>
      </c>
      <c r="R118" s="22">
        <v>108</v>
      </c>
      <c r="S118" s="22">
        <v>0.15521199999999999</v>
      </c>
      <c r="T118">
        <f t="shared" si="14"/>
        <v>35.055500000000002</v>
      </c>
      <c r="U118">
        <f t="shared" si="15"/>
        <v>5.4774218750000001</v>
      </c>
      <c r="X118" s="9"/>
      <c r="Y118" s="22">
        <v>0.15625</v>
      </c>
      <c r="Z118" s="22">
        <v>74.946299999999994</v>
      </c>
      <c r="AA118" s="22">
        <v>-3.5131799999999998E-2</v>
      </c>
      <c r="AB118" s="22">
        <v>108</v>
      </c>
      <c r="AC118" s="22">
        <v>0.15515100000000001</v>
      </c>
      <c r="AD118">
        <f t="shared" si="16"/>
        <v>35.131799999999998</v>
      </c>
      <c r="AE118">
        <f t="shared" si="17"/>
        <v>5.4893437499999997</v>
      </c>
      <c r="AF118" s="9"/>
      <c r="AG118" s="22">
        <v>0.44387799999999999</v>
      </c>
      <c r="AH118" s="22">
        <v>122.181</v>
      </c>
      <c r="AI118" s="22">
        <v>-3.47931E-2</v>
      </c>
      <c r="AJ118" s="22">
        <v>108</v>
      </c>
      <c r="AK118" s="22">
        <v>0.44278000000000001</v>
      </c>
      <c r="AL118">
        <f t="shared" si="18"/>
        <v>34.793100000000003</v>
      </c>
      <c r="AM118">
        <f t="shared" si="19"/>
        <v>15.443891641800001</v>
      </c>
      <c r="AP118" s="9"/>
      <c r="AQ118" s="22">
        <v>0.15625</v>
      </c>
      <c r="AR118" s="22">
        <v>134.399</v>
      </c>
      <c r="AS118" s="22">
        <v>-3.5034200000000001E-2</v>
      </c>
      <c r="AT118" s="22">
        <v>108</v>
      </c>
      <c r="AU118" s="22">
        <v>0.15518199999999999</v>
      </c>
      <c r="AV118">
        <f t="shared" si="20"/>
        <v>35.034199999999998</v>
      </c>
      <c r="AW118">
        <f t="shared" si="21"/>
        <v>5.4740937499999998</v>
      </c>
      <c r="AX118" s="9"/>
      <c r="AY118" s="22">
        <v>0.44387799999999999</v>
      </c>
      <c r="AZ118" s="22">
        <v>181.6</v>
      </c>
      <c r="BA118" s="22">
        <v>-3.4680200000000001E-2</v>
      </c>
      <c r="BB118" s="22">
        <v>108</v>
      </c>
      <c r="BC118" s="22">
        <v>0.44271899999999997</v>
      </c>
      <c r="BD118">
        <f t="shared" si="22"/>
        <v>34.680199999999999</v>
      </c>
      <c r="BE118">
        <f t="shared" si="23"/>
        <v>15.3937778156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15.4152</v>
      </c>
      <c r="I119" s="22">
        <v>-3.50525E-2</v>
      </c>
      <c r="J119" s="22">
        <v>109</v>
      </c>
      <c r="K119" s="22">
        <v>0.150177</v>
      </c>
      <c r="L119">
        <f t="shared" si="12"/>
        <v>35.052500000000002</v>
      </c>
      <c r="M119">
        <f t="shared" si="13"/>
        <v>5.3004637875</v>
      </c>
      <c r="N119" s="9"/>
      <c r="O119" s="22">
        <v>0.15121499999999999</v>
      </c>
      <c r="P119" s="22">
        <v>15.4152</v>
      </c>
      <c r="Q119" s="22">
        <v>-3.50525E-2</v>
      </c>
      <c r="R119" s="22">
        <v>109</v>
      </c>
      <c r="S119" s="22">
        <v>0.150177</v>
      </c>
      <c r="T119">
        <f t="shared" si="14"/>
        <v>35.052500000000002</v>
      </c>
      <c r="U119">
        <f t="shared" si="15"/>
        <v>5.3004637875</v>
      </c>
      <c r="X119" s="9"/>
      <c r="Y119" s="22">
        <v>0.15121499999999999</v>
      </c>
      <c r="Z119" s="22">
        <v>74.956400000000002</v>
      </c>
      <c r="AA119" s="22">
        <v>-3.5150099999999997E-2</v>
      </c>
      <c r="AB119" s="22">
        <v>109</v>
      </c>
      <c r="AC119" s="22">
        <v>0.150177</v>
      </c>
      <c r="AD119">
        <f t="shared" si="16"/>
        <v>35.150099999999995</v>
      </c>
      <c r="AE119">
        <f t="shared" si="17"/>
        <v>5.3152223714999991</v>
      </c>
      <c r="AF119" s="9"/>
      <c r="AG119" s="22">
        <v>0.44891399999999998</v>
      </c>
      <c r="AH119" s="22">
        <v>122.191</v>
      </c>
      <c r="AI119" s="22">
        <v>-3.4774800000000002E-2</v>
      </c>
      <c r="AJ119" s="22">
        <v>109</v>
      </c>
      <c r="AK119" s="22">
        <v>0.44772299999999998</v>
      </c>
      <c r="AL119">
        <f t="shared" si="18"/>
        <v>34.774799999999999</v>
      </c>
      <c r="AM119">
        <f t="shared" si="19"/>
        <v>15.610894567199999</v>
      </c>
      <c r="AP119" s="9"/>
      <c r="AQ119" s="22">
        <v>0.15121499999999999</v>
      </c>
      <c r="AR119" s="22">
        <v>134.41</v>
      </c>
      <c r="AS119" s="22">
        <v>-3.5006700000000002E-2</v>
      </c>
      <c r="AT119" s="22">
        <v>109</v>
      </c>
      <c r="AU119" s="22">
        <v>0.15023800000000001</v>
      </c>
      <c r="AV119">
        <f t="shared" si="20"/>
        <v>35.006700000000002</v>
      </c>
      <c r="AW119">
        <f t="shared" si="21"/>
        <v>5.2935381404999999</v>
      </c>
      <c r="AX119" s="9"/>
      <c r="AY119" s="22">
        <v>0.44891399999999998</v>
      </c>
      <c r="AZ119" s="22">
        <v>181.61</v>
      </c>
      <c r="BA119" s="22">
        <v>-3.4661900000000002E-2</v>
      </c>
      <c r="BB119" s="22">
        <v>109</v>
      </c>
      <c r="BC119" s="22">
        <v>0.44775399999999999</v>
      </c>
      <c r="BD119">
        <f t="shared" si="22"/>
        <v>34.661900000000003</v>
      </c>
      <c r="BE119">
        <f t="shared" si="23"/>
        <v>15.5602121766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15.4253</v>
      </c>
      <c r="I120" s="22">
        <v>-3.5040300000000003E-2</v>
      </c>
      <c r="J120" s="22">
        <v>110</v>
      </c>
      <c r="K120" s="22">
        <v>0.14505000000000001</v>
      </c>
      <c r="L120">
        <f t="shared" si="12"/>
        <v>35.040300000000002</v>
      </c>
      <c r="M120">
        <f t="shared" si="13"/>
        <v>5.1221560137000006</v>
      </c>
      <c r="N120" s="9"/>
      <c r="O120" s="22">
        <v>0.146179</v>
      </c>
      <c r="P120" s="22">
        <v>15.4253</v>
      </c>
      <c r="Q120" s="22">
        <v>-3.5040300000000003E-2</v>
      </c>
      <c r="R120" s="22">
        <v>110</v>
      </c>
      <c r="S120" s="22">
        <v>0.14505000000000001</v>
      </c>
      <c r="T120">
        <f t="shared" si="14"/>
        <v>35.040300000000002</v>
      </c>
      <c r="U120">
        <f t="shared" si="15"/>
        <v>5.1221560137000006</v>
      </c>
      <c r="X120" s="9"/>
      <c r="Y120" s="22">
        <v>0.146179</v>
      </c>
      <c r="Z120" s="22">
        <v>74.966399999999993</v>
      </c>
      <c r="AA120" s="22">
        <v>-3.5156300000000001E-2</v>
      </c>
      <c r="AB120" s="22">
        <v>110</v>
      </c>
      <c r="AC120" s="22">
        <v>0.14505000000000001</v>
      </c>
      <c r="AD120">
        <f t="shared" si="16"/>
        <v>35.156300000000002</v>
      </c>
      <c r="AE120">
        <f t="shared" si="17"/>
        <v>5.1391127777000003</v>
      </c>
      <c r="AF120" s="9"/>
      <c r="AG120" s="22">
        <v>0.45394899999999999</v>
      </c>
      <c r="AH120" s="22">
        <v>122.20099999999999</v>
      </c>
      <c r="AI120" s="22">
        <v>-3.4744299999999999E-2</v>
      </c>
      <c r="AJ120" s="22">
        <v>110</v>
      </c>
      <c r="AK120" s="22">
        <v>0.45275900000000002</v>
      </c>
      <c r="AL120">
        <f t="shared" si="18"/>
        <v>34.744299999999996</v>
      </c>
      <c r="AM120">
        <f t="shared" si="19"/>
        <v>15.772140240699997</v>
      </c>
      <c r="AP120" s="9"/>
      <c r="AQ120" s="22">
        <v>0.146179</v>
      </c>
      <c r="AR120" s="22">
        <v>134.41999999999999</v>
      </c>
      <c r="AS120" s="22">
        <v>-3.5006700000000002E-2</v>
      </c>
      <c r="AT120" s="22">
        <v>110</v>
      </c>
      <c r="AU120" s="22">
        <v>0.14514199999999999</v>
      </c>
      <c r="AV120">
        <f t="shared" si="20"/>
        <v>35.006700000000002</v>
      </c>
      <c r="AW120">
        <f t="shared" si="21"/>
        <v>5.1172443993000005</v>
      </c>
      <c r="AX120" s="9"/>
      <c r="AY120" s="22">
        <v>0.45394899999999999</v>
      </c>
      <c r="AZ120" s="22">
        <v>181.62</v>
      </c>
      <c r="BA120" s="22">
        <v>-3.4643599999999997E-2</v>
      </c>
      <c r="BB120" s="22">
        <v>110</v>
      </c>
      <c r="BC120" s="22">
        <v>0.45275900000000002</v>
      </c>
      <c r="BD120">
        <f t="shared" si="22"/>
        <v>34.643599999999999</v>
      </c>
      <c r="BE120">
        <f t="shared" si="23"/>
        <v>15.726427576399999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15.4354</v>
      </c>
      <c r="I121" s="22">
        <v>-3.5037199999999998E-2</v>
      </c>
      <c r="J121" s="22">
        <v>111</v>
      </c>
      <c r="K121" s="22">
        <v>0.14010600000000001</v>
      </c>
      <c r="L121">
        <f t="shared" si="12"/>
        <v>35.037199999999999</v>
      </c>
      <c r="M121">
        <f t="shared" si="13"/>
        <v>4.9452905567999998</v>
      </c>
      <c r="N121" s="9"/>
      <c r="O121" s="22">
        <v>0.14114399999999999</v>
      </c>
      <c r="P121" s="22">
        <v>15.4354</v>
      </c>
      <c r="Q121" s="22">
        <v>-3.5037199999999998E-2</v>
      </c>
      <c r="R121" s="22">
        <v>111</v>
      </c>
      <c r="S121" s="22">
        <v>0.14010600000000001</v>
      </c>
      <c r="T121">
        <f t="shared" si="14"/>
        <v>35.037199999999999</v>
      </c>
      <c r="U121">
        <f t="shared" si="15"/>
        <v>4.9452905567999998</v>
      </c>
      <c r="X121" s="9"/>
      <c r="Y121" s="22">
        <v>0.14114399999999999</v>
      </c>
      <c r="Z121" s="22">
        <v>74.976500000000001</v>
      </c>
      <c r="AA121" s="22">
        <v>-3.5144000000000002E-2</v>
      </c>
      <c r="AB121" s="22">
        <v>111</v>
      </c>
      <c r="AC121" s="22">
        <v>0.140045</v>
      </c>
      <c r="AD121">
        <f t="shared" si="16"/>
        <v>35.143999999999998</v>
      </c>
      <c r="AE121">
        <f t="shared" si="17"/>
        <v>4.9603647359999998</v>
      </c>
      <c r="AF121" s="9"/>
      <c r="AG121" s="22">
        <v>0.458984</v>
      </c>
      <c r="AH121" s="22">
        <v>122.211</v>
      </c>
      <c r="AI121" s="22">
        <v>-3.4716799999999999E-2</v>
      </c>
      <c r="AJ121" s="22">
        <v>111</v>
      </c>
      <c r="AK121" s="22">
        <v>0.45785500000000001</v>
      </c>
      <c r="AL121">
        <f t="shared" si="18"/>
        <v>34.716799999999999</v>
      </c>
      <c r="AM121">
        <f t="shared" si="19"/>
        <v>15.9344557312</v>
      </c>
      <c r="AP121" s="9"/>
      <c r="AQ121" s="22">
        <v>0.14114399999999999</v>
      </c>
      <c r="AR121" s="22">
        <v>134.43</v>
      </c>
      <c r="AS121" s="22">
        <v>-3.5009800000000001E-2</v>
      </c>
      <c r="AT121" s="22">
        <v>111</v>
      </c>
      <c r="AU121" s="22">
        <v>0.140045</v>
      </c>
      <c r="AV121">
        <f t="shared" si="20"/>
        <v>35.009799999999998</v>
      </c>
      <c r="AW121">
        <f t="shared" si="21"/>
        <v>4.9414232111999992</v>
      </c>
      <c r="AX121" s="9"/>
      <c r="AY121" s="22">
        <v>0.458984</v>
      </c>
      <c r="AZ121" s="22">
        <v>181.63</v>
      </c>
      <c r="BA121" s="22">
        <v>-3.4597799999999998E-2</v>
      </c>
      <c r="BB121" s="22">
        <v>111</v>
      </c>
      <c r="BC121" s="22">
        <v>0.45782499999999998</v>
      </c>
      <c r="BD121">
        <f t="shared" si="22"/>
        <v>34.597799999999999</v>
      </c>
      <c r="BE121">
        <f t="shared" si="23"/>
        <v>15.8798366352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15.445399999999999</v>
      </c>
      <c r="I122" s="22">
        <v>-3.5025000000000001E-2</v>
      </c>
      <c r="J122" s="22">
        <v>112</v>
      </c>
      <c r="K122" s="22">
        <v>0.13503999999999999</v>
      </c>
      <c r="L122">
        <f t="shared" si="12"/>
        <v>35.024999999999999</v>
      </c>
      <c r="M122">
        <f t="shared" si="13"/>
        <v>4.7671827000000002</v>
      </c>
      <c r="N122" s="9"/>
      <c r="O122" s="22">
        <v>0.13610800000000001</v>
      </c>
      <c r="P122" s="22">
        <v>15.445399999999999</v>
      </c>
      <c r="Q122" s="22">
        <v>-3.5025000000000001E-2</v>
      </c>
      <c r="R122" s="22">
        <v>112</v>
      </c>
      <c r="S122" s="22">
        <v>0.13503999999999999</v>
      </c>
      <c r="T122">
        <f t="shared" si="14"/>
        <v>35.024999999999999</v>
      </c>
      <c r="U122">
        <f t="shared" si="15"/>
        <v>4.7671827000000002</v>
      </c>
      <c r="X122" s="9"/>
      <c r="Y122" s="22">
        <v>0.13610800000000001</v>
      </c>
      <c r="Z122" s="22">
        <v>74.986599999999996</v>
      </c>
      <c r="AA122" s="22">
        <v>-3.5147100000000001E-2</v>
      </c>
      <c r="AB122" s="22">
        <v>112</v>
      </c>
      <c r="AC122" s="22">
        <v>0.13500999999999999</v>
      </c>
      <c r="AD122">
        <f t="shared" si="16"/>
        <v>35.147100000000002</v>
      </c>
      <c r="AE122">
        <f t="shared" si="17"/>
        <v>4.7838014868000007</v>
      </c>
      <c r="AF122" s="9"/>
      <c r="AG122" s="22">
        <v>0.46401999999999999</v>
      </c>
      <c r="AH122" s="22">
        <v>122.221</v>
      </c>
      <c r="AI122" s="22">
        <v>-3.4689299999999999E-2</v>
      </c>
      <c r="AJ122" s="22">
        <v>112</v>
      </c>
      <c r="AK122" s="22">
        <v>0.46283000000000002</v>
      </c>
      <c r="AL122">
        <f t="shared" si="18"/>
        <v>34.689299999999996</v>
      </c>
      <c r="AM122">
        <f t="shared" si="19"/>
        <v>16.096528985999999</v>
      </c>
      <c r="AP122" s="9"/>
      <c r="AQ122" s="22">
        <v>0.13610800000000001</v>
      </c>
      <c r="AR122" s="22">
        <v>134.44</v>
      </c>
      <c r="AS122" s="22">
        <v>-3.5015900000000003E-2</v>
      </c>
      <c r="AT122" s="22">
        <v>112</v>
      </c>
      <c r="AU122" s="22">
        <v>0.13497899999999999</v>
      </c>
      <c r="AV122">
        <f t="shared" si="20"/>
        <v>35.015900000000002</v>
      </c>
      <c r="AW122">
        <f t="shared" si="21"/>
        <v>4.7659441172000001</v>
      </c>
      <c r="AX122" s="9"/>
      <c r="AY122" s="22">
        <v>0.46401999999999999</v>
      </c>
      <c r="AZ122" s="22">
        <v>181.64</v>
      </c>
      <c r="BA122" s="22">
        <v>-3.45612E-2</v>
      </c>
      <c r="BB122" s="22">
        <v>112</v>
      </c>
      <c r="BC122" s="22">
        <v>0.46279900000000002</v>
      </c>
      <c r="BD122">
        <f t="shared" si="22"/>
        <v>34.561199999999999</v>
      </c>
      <c r="BE122">
        <f t="shared" si="23"/>
        <v>16.037088023999999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15.455500000000001</v>
      </c>
      <c r="I123" s="22">
        <v>-3.5025000000000001E-2</v>
      </c>
      <c r="J123" s="22">
        <v>113</v>
      </c>
      <c r="K123" s="22">
        <v>0.13006599999999999</v>
      </c>
      <c r="L123">
        <f t="shared" si="12"/>
        <v>35.024999999999999</v>
      </c>
      <c r="M123">
        <f t="shared" si="13"/>
        <v>4.5908318249999995</v>
      </c>
      <c r="N123" s="9"/>
      <c r="O123" s="22">
        <v>0.131073</v>
      </c>
      <c r="P123" s="22">
        <v>15.455500000000001</v>
      </c>
      <c r="Q123" s="22">
        <v>-3.5025000000000001E-2</v>
      </c>
      <c r="R123" s="22">
        <v>113</v>
      </c>
      <c r="S123" s="22">
        <v>0.13006599999999999</v>
      </c>
      <c r="T123">
        <f t="shared" si="14"/>
        <v>35.024999999999999</v>
      </c>
      <c r="U123">
        <f t="shared" si="15"/>
        <v>4.5908318249999995</v>
      </c>
      <c r="X123" s="9"/>
      <c r="Y123" s="22">
        <v>0.131073</v>
      </c>
      <c r="Z123" s="22">
        <v>74.996600000000001</v>
      </c>
      <c r="AA123" s="22">
        <v>-3.5134899999999997E-2</v>
      </c>
      <c r="AB123" s="22">
        <v>113</v>
      </c>
      <c r="AC123" s="22">
        <v>0.13000500000000001</v>
      </c>
      <c r="AD123">
        <f t="shared" si="16"/>
        <v>35.134899999999995</v>
      </c>
      <c r="AE123">
        <f t="shared" si="17"/>
        <v>4.6052367476999994</v>
      </c>
      <c r="AF123" s="9"/>
      <c r="AG123" s="22">
        <v>0.469055</v>
      </c>
      <c r="AH123" s="22">
        <v>122.23099999999999</v>
      </c>
      <c r="AI123" s="22">
        <v>-3.4658799999999997E-2</v>
      </c>
      <c r="AJ123" s="22">
        <v>113</v>
      </c>
      <c r="AK123" s="22">
        <v>0.46792600000000001</v>
      </c>
      <c r="AL123">
        <f t="shared" si="18"/>
        <v>34.658799999999999</v>
      </c>
      <c r="AM123">
        <f t="shared" si="19"/>
        <v>16.256883433999999</v>
      </c>
      <c r="AP123" s="9"/>
      <c r="AQ123" s="22">
        <v>0.131073</v>
      </c>
      <c r="AR123" s="22">
        <v>134.44999999999999</v>
      </c>
      <c r="AS123" s="22">
        <v>-3.5025000000000001E-2</v>
      </c>
      <c r="AT123" s="22">
        <v>113</v>
      </c>
      <c r="AU123" s="22">
        <v>0.12997400000000001</v>
      </c>
      <c r="AV123">
        <f t="shared" si="20"/>
        <v>35.024999999999999</v>
      </c>
      <c r="AW123">
        <f t="shared" si="21"/>
        <v>4.5908318249999995</v>
      </c>
      <c r="AX123" s="9"/>
      <c r="AY123" s="22">
        <v>0.469055</v>
      </c>
      <c r="AZ123" s="22">
        <v>181.65</v>
      </c>
      <c r="BA123" s="22">
        <v>-3.4545899999999997E-2</v>
      </c>
      <c r="BB123" s="22">
        <v>113</v>
      </c>
      <c r="BC123" s="22">
        <v>0.46786499999999998</v>
      </c>
      <c r="BD123">
        <f t="shared" si="22"/>
        <v>34.545899999999996</v>
      </c>
      <c r="BE123">
        <f t="shared" si="23"/>
        <v>16.203927124499998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15.4656</v>
      </c>
      <c r="I124" s="22">
        <v>-3.5037199999999998E-2</v>
      </c>
      <c r="J124" s="22">
        <v>114</v>
      </c>
      <c r="K124" s="22">
        <v>0.12493899999999999</v>
      </c>
      <c r="L124">
        <f t="shared" si="12"/>
        <v>35.037199999999999</v>
      </c>
      <c r="M124">
        <f t="shared" si="13"/>
        <v>4.4160186136000004</v>
      </c>
      <c r="N124" s="9"/>
      <c r="O124" s="22">
        <v>0.12603800000000001</v>
      </c>
      <c r="P124" s="22">
        <v>15.4656</v>
      </c>
      <c r="Q124" s="22">
        <v>-3.5037199999999998E-2</v>
      </c>
      <c r="R124" s="22">
        <v>114</v>
      </c>
      <c r="S124" s="22">
        <v>0.12493899999999999</v>
      </c>
      <c r="T124">
        <f t="shared" si="14"/>
        <v>35.037199999999999</v>
      </c>
      <c r="U124">
        <f t="shared" si="15"/>
        <v>4.4160186136000004</v>
      </c>
      <c r="X124" s="9"/>
      <c r="Y124" s="22">
        <v>0.12603800000000001</v>
      </c>
      <c r="Z124" s="22">
        <v>75.006699999999995</v>
      </c>
      <c r="AA124" s="22">
        <v>-3.5131799999999998E-2</v>
      </c>
      <c r="AB124" s="22">
        <v>114</v>
      </c>
      <c r="AC124" s="22">
        <v>0.12493899999999999</v>
      </c>
      <c r="AD124">
        <f t="shared" si="16"/>
        <v>35.131799999999998</v>
      </c>
      <c r="AE124">
        <f t="shared" si="17"/>
        <v>4.4279418084</v>
      </c>
      <c r="AF124" s="9"/>
      <c r="AG124" s="22">
        <v>0.47409099999999998</v>
      </c>
      <c r="AH124" s="22">
        <v>122.241</v>
      </c>
      <c r="AI124" s="22">
        <v>-3.4628300000000001E-2</v>
      </c>
      <c r="AJ124" s="22">
        <v>114</v>
      </c>
      <c r="AK124" s="22">
        <v>0.47287000000000001</v>
      </c>
      <c r="AL124">
        <f t="shared" si="18"/>
        <v>34.628300000000003</v>
      </c>
      <c r="AM124">
        <f t="shared" si="19"/>
        <v>16.416965375300002</v>
      </c>
      <c r="AP124" s="9"/>
      <c r="AQ124" s="22">
        <v>0.12603800000000001</v>
      </c>
      <c r="AR124" s="22">
        <v>134.46</v>
      </c>
      <c r="AS124" s="22">
        <v>-3.5061599999999998E-2</v>
      </c>
      <c r="AT124" s="22">
        <v>114</v>
      </c>
      <c r="AU124" s="22">
        <v>0.12490800000000001</v>
      </c>
      <c r="AV124">
        <f t="shared" si="20"/>
        <v>35.061599999999999</v>
      </c>
      <c r="AW124">
        <f t="shared" si="21"/>
        <v>4.4190939407999998</v>
      </c>
      <c r="AX124" s="9"/>
      <c r="AY124" s="22">
        <v>0.47409099999999998</v>
      </c>
      <c r="AZ124" s="22">
        <v>181.66</v>
      </c>
      <c r="BA124" s="22">
        <v>-3.4539800000000002E-2</v>
      </c>
      <c r="BB124" s="22">
        <v>114</v>
      </c>
      <c r="BC124" s="22">
        <v>0.47293099999999999</v>
      </c>
      <c r="BD124">
        <f t="shared" si="22"/>
        <v>34.5398</v>
      </c>
      <c r="BE124">
        <f t="shared" si="23"/>
        <v>16.375008321799999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15.4757</v>
      </c>
      <c r="I125" s="22">
        <v>-3.5040300000000003E-2</v>
      </c>
      <c r="J125" s="22">
        <v>115</v>
      </c>
      <c r="K125" s="22">
        <v>0.119904</v>
      </c>
      <c r="L125">
        <f t="shared" si="12"/>
        <v>35.040300000000002</v>
      </c>
      <c r="M125">
        <f t="shared" si="13"/>
        <v>4.2399463806000002</v>
      </c>
      <c r="N125" s="9"/>
      <c r="O125" s="22">
        <v>0.121002</v>
      </c>
      <c r="P125" s="22">
        <v>15.4757</v>
      </c>
      <c r="Q125" s="22">
        <v>-3.5040300000000003E-2</v>
      </c>
      <c r="R125" s="22">
        <v>115</v>
      </c>
      <c r="S125" s="22">
        <v>0.119904</v>
      </c>
      <c r="T125">
        <f t="shared" si="14"/>
        <v>35.040300000000002</v>
      </c>
      <c r="U125">
        <f t="shared" si="15"/>
        <v>4.2399463806000002</v>
      </c>
      <c r="X125" s="9"/>
      <c r="Y125" s="22">
        <v>0.121002</v>
      </c>
      <c r="Z125" s="22">
        <v>75.016800000000003</v>
      </c>
      <c r="AA125" s="22">
        <v>-3.5150099999999997E-2</v>
      </c>
      <c r="AB125" s="22">
        <v>115</v>
      </c>
      <c r="AC125" s="22">
        <v>0.119995</v>
      </c>
      <c r="AD125">
        <f t="shared" si="16"/>
        <v>35.150099999999995</v>
      </c>
      <c r="AE125">
        <f t="shared" si="17"/>
        <v>4.253232400199999</v>
      </c>
      <c r="AF125" s="9"/>
      <c r="AG125" s="22">
        <v>0.479126</v>
      </c>
      <c r="AH125" s="22">
        <v>122.251</v>
      </c>
      <c r="AI125" s="22">
        <v>-3.4579499999999999E-2</v>
      </c>
      <c r="AJ125" s="22">
        <v>115</v>
      </c>
      <c r="AK125" s="22">
        <v>0.47793600000000003</v>
      </c>
      <c r="AL125">
        <f t="shared" si="18"/>
        <v>34.579499999999996</v>
      </c>
      <c r="AM125">
        <f t="shared" si="19"/>
        <v>16.567937516999997</v>
      </c>
      <c r="AP125" s="9"/>
      <c r="AQ125" s="22">
        <v>0.121002</v>
      </c>
      <c r="AR125" s="22">
        <v>134.47</v>
      </c>
      <c r="AS125" s="22">
        <v>-3.50525E-2</v>
      </c>
      <c r="AT125" s="22">
        <v>115</v>
      </c>
      <c r="AU125" s="22">
        <v>0.11987299999999999</v>
      </c>
      <c r="AV125">
        <f t="shared" si="20"/>
        <v>35.052500000000002</v>
      </c>
      <c r="AW125">
        <f t="shared" si="21"/>
        <v>4.2414226050000003</v>
      </c>
      <c r="AX125" s="9"/>
      <c r="AY125" s="22">
        <v>0.479126</v>
      </c>
      <c r="AZ125" s="22">
        <v>181.67</v>
      </c>
      <c r="BA125" s="22">
        <v>-3.4512300000000003E-2</v>
      </c>
      <c r="BB125" s="22">
        <v>115</v>
      </c>
      <c r="BC125" s="22">
        <v>0.477966</v>
      </c>
      <c r="BD125">
        <f t="shared" si="22"/>
        <v>34.512300000000003</v>
      </c>
      <c r="BE125">
        <f t="shared" si="23"/>
        <v>16.5357402498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15.4857</v>
      </c>
      <c r="I126" s="22">
        <v>-3.50281E-2</v>
      </c>
      <c r="J126" s="22">
        <v>116</v>
      </c>
      <c r="K126" s="22">
        <v>0.114929</v>
      </c>
      <c r="L126">
        <f t="shared" si="12"/>
        <v>35.028100000000002</v>
      </c>
      <c r="M126">
        <f t="shared" si="13"/>
        <v>4.0621036727000002</v>
      </c>
      <c r="N126" s="9"/>
      <c r="O126" s="22">
        <v>0.115967</v>
      </c>
      <c r="P126" s="22">
        <v>15.4857</v>
      </c>
      <c r="Q126" s="22">
        <v>-3.50281E-2</v>
      </c>
      <c r="R126" s="22">
        <v>116</v>
      </c>
      <c r="S126" s="22">
        <v>0.114929</v>
      </c>
      <c r="T126">
        <f t="shared" si="14"/>
        <v>35.028100000000002</v>
      </c>
      <c r="U126">
        <f t="shared" si="15"/>
        <v>4.0621036727000002</v>
      </c>
      <c r="X126" s="9"/>
      <c r="Y126" s="22">
        <v>0.115967</v>
      </c>
      <c r="Z126" s="22">
        <v>75.026899999999998</v>
      </c>
      <c r="AA126" s="22">
        <v>-3.5165399999999999E-2</v>
      </c>
      <c r="AB126" s="22">
        <v>116</v>
      </c>
      <c r="AC126" s="22">
        <v>0.114868</v>
      </c>
      <c r="AD126">
        <f t="shared" si="16"/>
        <v>35.165399999999998</v>
      </c>
      <c r="AE126">
        <f t="shared" si="17"/>
        <v>4.0780259418</v>
      </c>
      <c r="AF126" s="9"/>
      <c r="AG126" s="22">
        <v>0.48416100000000001</v>
      </c>
      <c r="AH126" s="22">
        <v>122.261</v>
      </c>
      <c r="AI126" s="22">
        <v>-3.4530600000000002E-2</v>
      </c>
      <c r="AJ126" s="22">
        <v>116</v>
      </c>
      <c r="AK126" s="22">
        <v>0.48297099999999998</v>
      </c>
      <c r="AL126">
        <f t="shared" si="18"/>
        <v>34.5306</v>
      </c>
      <c r="AM126">
        <f t="shared" si="19"/>
        <v>16.7183698266</v>
      </c>
      <c r="AP126" s="9"/>
      <c r="AQ126" s="22">
        <v>0.115967</v>
      </c>
      <c r="AR126" s="22">
        <v>134.47999999999999</v>
      </c>
      <c r="AS126" s="22">
        <v>-3.5040300000000003E-2</v>
      </c>
      <c r="AT126" s="22">
        <v>116</v>
      </c>
      <c r="AU126" s="22">
        <v>0.11480700000000001</v>
      </c>
      <c r="AV126">
        <f t="shared" si="20"/>
        <v>35.040300000000002</v>
      </c>
      <c r="AW126">
        <f t="shared" si="21"/>
        <v>4.0635184701</v>
      </c>
      <c r="AX126" s="9"/>
      <c r="AY126" s="22">
        <v>0.48416100000000001</v>
      </c>
      <c r="AZ126" s="22">
        <v>181.68</v>
      </c>
      <c r="BA126" s="22">
        <v>-3.4460400000000002E-2</v>
      </c>
      <c r="BB126" s="22">
        <v>116</v>
      </c>
      <c r="BC126" s="22">
        <v>0.48294100000000001</v>
      </c>
      <c r="BD126">
        <f t="shared" si="22"/>
        <v>34.4604</v>
      </c>
      <c r="BE126">
        <f t="shared" si="23"/>
        <v>16.684381724400001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15.495799999999999</v>
      </c>
      <c r="I127" s="22">
        <v>-3.5012799999999997E-2</v>
      </c>
      <c r="J127" s="22">
        <v>117</v>
      </c>
      <c r="K127" s="22">
        <v>0.109863</v>
      </c>
      <c r="L127">
        <f t="shared" si="12"/>
        <v>35.012799999999999</v>
      </c>
      <c r="M127">
        <f t="shared" si="13"/>
        <v>3.8840049167999999</v>
      </c>
      <c r="N127" s="9"/>
      <c r="O127" s="22">
        <v>0.110931</v>
      </c>
      <c r="P127" s="22">
        <v>15.495799999999999</v>
      </c>
      <c r="Q127" s="22">
        <v>-3.5012799999999997E-2</v>
      </c>
      <c r="R127" s="22">
        <v>117</v>
      </c>
      <c r="S127" s="22">
        <v>0.109863</v>
      </c>
      <c r="T127">
        <f t="shared" si="14"/>
        <v>35.012799999999999</v>
      </c>
      <c r="U127">
        <f t="shared" si="15"/>
        <v>3.8840049167999999</v>
      </c>
      <c r="X127" s="9"/>
      <c r="Y127" s="22">
        <v>0.110931</v>
      </c>
      <c r="Z127" s="22">
        <v>75.036900000000003</v>
      </c>
      <c r="AA127" s="22">
        <v>-3.5177600000000003E-2</v>
      </c>
      <c r="AB127" s="22">
        <v>117</v>
      </c>
      <c r="AC127" s="22">
        <v>0.10989400000000001</v>
      </c>
      <c r="AD127">
        <f t="shared" si="16"/>
        <v>35.177600000000005</v>
      </c>
      <c r="AE127">
        <f t="shared" si="17"/>
        <v>3.9022863456000008</v>
      </c>
      <c r="AF127" s="9"/>
      <c r="AG127" s="22">
        <v>0.48919699999999999</v>
      </c>
      <c r="AH127" s="22">
        <v>122.271</v>
      </c>
      <c r="AI127" s="22">
        <v>-3.4472700000000002E-2</v>
      </c>
      <c r="AJ127" s="22">
        <v>117</v>
      </c>
      <c r="AK127" s="22">
        <v>0.48800700000000002</v>
      </c>
      <c r="AL127">
        <f t="shared" si="18"/>
        <v>34.472700000000003</v>
      </c>
      <c r="AM127">
        <f t="shared" si="19"/>
        <v>16.863941421900002</v>
      </c>
      <c r="AP127" s="9"/>
      <c r="AQ127" s="22">
        <v>0.110931</v>
      </c>
      <c r="AR127" s="22">
        <v>134.49</v>
      </c>
      <c r="AS127" s="22">
        <v>-3.5049400000000001E-2</v>
      </c>
      <c r="AT127" s="22">
        <v>117</v>
      </c>
      <c r="AU127" s="22">
        <v>0.109802</v>
      </c>
      <c r="AV127">
        <f t="shared" si="20"/>
        <v>35.049399999999999</v>
      </c>
      <c r="AW127">
        <f t="shared" si="21"/>
        <v>3.8880649913999998</v>
      </c>
      <c r="AX127" s="9"/>
      <c r="AY127" s="22">
        <v>0.48919699999999999</v>
      </c>
      <c r="AZ127" s="22">
        <v>181.69</v>
      </c>
      <c r="BA127" s="22">
        <v>-3.4411600000000001E-2</v>
      </c>
      <c r="BB127" s="22">
        <v>117</v>
      </c>
      <c r="BC127" s="22">
        <v>0.48800700000000002</v>
      </c>
      <c r="BD127">
        <f t="shared" si="22"/>
        <v>34.4116</v>
      </c>
      <c r="BE127">
        <f t="shared" si="23"/>
        <v>16.8340514852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15.5059</v>
      </c>
      <c r="I128" s="22">
        <v>-3.5021999999999998E-2</v>
      </c>
      <c r="J128" s="22">
        <v>118</v>
      </c>
      <c r="K128" s="22">
        <v>0.10485800000000001</v>
      </c>
      <c r="L128">
        <f t="shared" si="12"/>
        <v>35.021999999999998</v>
      </c>
      <c r="M128">
        <f t="shared" si="13"/>
        <v>3.708689712</v>
      </c>
      <c r="N128" s="9"/>
      <c r="O128" s="22">
        <v>0.105896</v>
      </c>
      <c r="P128" s="22">
        <v>15.5059</v>
      </c>
      <c r="Q128" s="22">
        <v>-3.5021999999999998E-2</v>
      </c>
      <c r="R128" s="22">
        <v>118</v>
      </c>
      <c r="S128" s="22">
        <v>0.10485800000000001</v>
      </c>
      <c r="T128">
        <f t="shared" si="14"/>
        <v>35.021999999999998</v>
      </c>
      <c r="U128">
        <f t="shared" si="15"/>
        <v>3.708689712</v>
      </c>
      <c r="X128" s="9"/>
      <c r="Y128" s="22">
        <v>0.105896</v>
      </c>
      <c r="Z128" s="22">
        <v>75.046999999999997</v>
      </c>
      <c r="AA128" s="22">
        <v>-3.5195900000000002E-2</v>
      </c>
      <c r="AB128" s="22">
        <v>118</v>
      </c>
      <c r="AC128" s="22">
        <v>0.104828</v>
      </c>
      <c r="AD128">
        <f t="shared" si="16"/>
        <v>35.195900000000002</v>
      </c>
      <c r="AE128">
        <f t="shared" si="17"/>
        <v>3.7271050264000003</v>
      </c>
      <c r="AF128" s="9"/>
      <c r="AG128" s="22">
        <v>0.494232</v>
      </c>
      <c r="AH128" s="22">
        <v>122.28100000000001</v>
      </c>
      <c r="AI128" s="22">
        <v>-3.4417700000000002E-2</v>
      </c>
      <c r="AJ128" s="22">
        <v>118</v>
      </c>
      <c r="AK128" s="22">
        <v>0.49304199999999998</v>
      </c>
      <c r="AL128">
        <f t="shared" si="18"/>
        <v>34.417700000000004</v>
      </c>
      <c r="AM128">
        <f t="shared" si="19"/>
        <v>17.010328706400003</v>
      </c>
      <c r="AP128" s="9"/>
      <c r="AQ128" s="22">
        <v>0.105896</v>
      </c>
      <c r="AR128" s="22">
        <v>134.5</v>
      </c>
      <c r="AS128" s="22">
        <v>-3.50525E-2</v>
      </c>
      <c r="AT128" s="22">
        <v>118</v>
      </c>
      <c r="AU128" s="22">
        <v>0.10485800000000001</v>
      </c>
      <c r="AV128">
        <f t="shared" si="20"/>
        <v>35.052500000000002</v>
      </c>
      <c r="AW128">
        <f t="shared" si="21"/>
        <v>3.7119195400000002</v>
      </c>
      <c r="AX128" s="9"/>
      <c r="AY128" s="22">
        <v>0.494232</v>
      </c>
      <c r="AZ128" s="22">
        <v>181.70099999999999</v>
      </c>
      <c r="BA128" s="22">
        <v>-3.4353599999999998E-2</v>
      </c>
      <c r="BB128" s="22">
        <v>118</v>
      </c>
      <c r="BC128" s="22">
        <v>0.492981</v>
      </c>
      <c r="BD128">
        <f t="shared" si="22"/>
        <v>34.3536</v>
      </c>
      <c r="BE128">
        <f t="shared" si="23"/>
        <v>16.9786484352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15.5159</v>
      </c>
      <c r="I129" s="22">
        <v>-3.5037199999999998E-2</v>
      </c>
      <c r="J129" s="22">
        <v>119</v>
      </c>
      <c r="K129" s="22">
        <v>9.9731399999999998E-2</v>
      </c>
      <c r="L129">
        <f t="shared" si="12"/>
        <v>35.037199999999999</v>
      </c>
      <c r="M129">
        <f t="shared" si="13"/>
        <v>3.5338870292000002</v>
      </c>
      <c r="N129" s="9"/>
      <c r="O129" s="22">
        <v>0.10086100000000001</v>
      </c>
      <c r="P129" s="22">
        <v>15.5159</v>
      </c>
      <c r="Q129" s="22">
        <v>-3.5037199999999998E-2</v>
      </c>
      <c r="R129" s="22">
        <v>119</v>
      </c>
      <c r="S129" s="22">
        <v>9.9731399999999998E-2</v>
      </c>
      <c r="T129">
        <f t="shared" si="14"/>
        <v>35.037199999999999</v>
      </c>
      <c r="U129">
        <f t="shared" si="15"/>
        <v>3.5338870292000002</v>
      </c>
      <c r="X129" s="9"/>
      <c r="Y129" s="22">
        <v>0.10086100000000001</v>
      </c>
      <c r="Z129" s="22">
        <v>75.057100000000005</v>
      </c>
      <c r="AA129" s="22">
        <v>-3.5226399999999998E-2</v>
      </c>
      <c r="AB129" s="22">
        <v>119</v>
      </c>
      <c r="AC129" s="22">
        <v>9.9792500000000006E-2</v>
      </c>
      <c r="AD129">
        <f t="shared" si="16"/>
        <v>35.226399999999998</v>
      </c>
      <c r="AE129">
        <f t="shared" si="17"/>
        <v>3.5529699304000002</v>
      </c>
      <c r="AF129" s="9"/>
      <c r="AG129" s="22">
        <v>0.49926799999999999</v>
      </c>
      <c r="AH129" s="22">
        <v>122.291</v>
      </c>
      <c r="AI129" s="22">
        <v>-3.4381099999999998E-2</v>
      </c>
      <c r="AJ129" s="22">
        <v>119</v>
      </c>
      <c r="AK129" s="22">
        <v>0.49813800000000003</v>
      </c>
      <c r="AL129">
        <f t="shared" si="18"/>
        <v>34.381099999999996</v>
      </c>
      <c r="AM129">
        <f t="shared" si="19"/>
        <v>17.165383034799998</v>
      </c>
      <c r="AP129" s="9"/>
      <c r="AQ129" s="22">
        <v>0.10086100000000001</v>
      </c>
      <c r="AR129" s="22">
        <v>134.51</v>
      </c>
      <c r="AS129" s="22">
        <v>-3.5073899999999998E-2</v>
      </c>
      <c r="AT129" s="22">
        <v>119</v>
      </c>
      <c r="AU129" s="22">
        <v>9.9792500000000006E-2</v>
      </c>
      <c r="AV129">
        <f t="shared" si="20"/>
        <v>35.073899999999995</v>
      </c>
      <c r="AW129">
        <f t="shared" si="21"/>
        <v>3.5375886278999995</v>
      </c>
      <c r="AX129" s="9"/>
      <c r="AY129" s="22">
        <v>0.49926799999999999</v>
      </c>
      <c r="AZ129" s="22">
        <v>181.71100000000001</v>
      </c>
      <c r="BA129" s="22">
        <v>-3.4292599999999999E-2</v>
      </c>
      <c r="BB129" s="22">
        <v>119</v>
      </c>
      <c r="BC129" s="22">
        <v>0.49813800000000003</v>
      </c>
      <c r="BD129">
        <f t="shared" si="22"/>
        <v>34.2926</v>
      </c>
      <c r="BE129">
        <f t="shared" si="23"/>
        <v>17.121197816799999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15.526</v>
      </c>
      <c r="I130" s="22">
        <v>-3.5040300000000003E-2</v>
      </c>
      <c r="J130" s="22">
        <v>120</v>
      </c>
      <c r="K130" s="22">
        <v>9.4757099999999997E-2</v>
      </c>
      <c r="L130">
        <f t="shared" si="12"/>
        <v>35.040300000000002</v>
      </c>
      <c r="M130">
        <f t="shared" si="13"/>
        <v>3.35774375556</v>
      </c>
      <c r="N130" s="9"/>
      <c r="O130" s="22">
        <v>9.5825199999999999E-2</v>
      </c>
      <c r="P130" s="22">
        <v>15.526</v>
      </c>
      <c r="Q130" s="22">
        <v>-3.5040300000000003E-2</v>
      </c>
      <c r="R130" s="22">
        <v>120</v>
      </c>
      <c r="S130" s="22">
        <v>9.4757099999999997E-2</v>
      </c>
      <c r="T130">
        <f t="shared" si="14"/>
        <v>35.040300000000002</v>
      </c>
      <c r="U130">
        <f t="shared" si="15"/>
        <v>3.35774375556</v>
      </c>
      <c r="X130" s="9"/>
      <c r="Y130" s="22">
        <v>9.5825199999999999E-2</v>
      </c>
      <c r="Z130" s="22">
        <v>75.067099999999996</v>
      </c>
      <c r="AA130" s="22">
        <v>-3.5226399999999998E-2</v>
      </c>
      <c r="AB130" s="22">
        <v>120</v>
      </c>
      <c r="AC130" s="22">
        <v>9.46655E-2</v>
      </c>
      <c r="AD130">
        <f t="shared" si="16"/>
        <v>35.226399999999998</v>
      </c>
      <c r="AE130">
        <f t="shared" si="17"/>
        <v>3.3755768252799996</v>
      </c>
      <c r="AF130" s="9"/>
      <c r="AG130" s="22">
        <v>0.50430299999999995</v>
      </c>
      <c r="AH130" s="22">
        <v>122.30200000000001</v>
      </c>
      <c r="AI130" s="22">
        <v>-3.4320099999999999E-2</v>
      </c>
      <c r="AJ130" s="22">
        <v>120</v>
      </c>
      <c r="AK130" s="22">
        <v>0.50314300000000001</v>
      </c>
      <c r="AL130">
        <f t="shared" si="18"/>
        <v>34.320099999999996</v>
      </c>
      <c r="AM130">
        <f t="shared" si="19"/>
        <v>17.307729390299997</v>
      </c>
      <c r="AP130" s="9"/>
      <c r="AQ130" s="22">
        <v>9.5825199999999999E-2</v>
      </c>
      <c r="AR130" s="22">
        <v>134.52000000000001</v>
      </c>
      <c r="AS130" s="22">
        <v>-3.5076900000000001E-2</v>
      </c>
      <c r="AT130" s="22">
        <v>120</v>
      </c>
      <c r="AU130" s="22">
        <v>9.4757099999999997E-2</v>
      </c>
      <c r="AV130">
        <f t="shared" si="20"/>
        <v>35.076900000000002</v>
      </c>
      <c r="AW130">
        <f t="shared" si="21"/>
        <v>3.3612509578800003</v>
      </c>
      <c r="AX130" s="9"/>
      <c r="AY130" s="22">
        <v>0.50430299999999995</v>
      </c>
      <c r="AZ130" s="22">
        <v>181.721</v>
      </c>
      <c r="BA130" s="22">
        <v>-3.4237700000000003E-2</v>
      </c>
      <c r="BB130" s="22">
        <v>120</v>
      </c>
      <c r="BC130" s="22">
        <v>0.50311300000000003</v>
      </c>
      <c r="BD130">
        <f t="shared" si="22"/>
        <v>34.237700000000004</v>
      </c>
      <c r="BE130">
        <f t="shared" si="23"/>
        <v>17.266174823099998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15.536099999999999</v>
      </c>
      <c r="I131" s="22">
        <v>-3.5055500000000003E-2</v>
      </c>
      <c r="J131" s="22">
        <v>121</v>
      </c>
      <c r="K131" s="22">
        <v>8.9752200000000004E-2</v>
      </c>
      <c r="L131">
        <f t="shared" si="12"/>
        <v>35.055500000000002</v>
      </c>
      <c r="M131">
        <f t="shared" si="13"/>
        <v>3.1826818339000003</v>
      </c>
      <c r="N131" s="9"/>
      <c r="O131" s="22">
        <v>9.0789800000000004E-2</v>
      </c>
      <c r="P131" s="22">
        <v>15.536099999999999</v>
      </c>
      <c r="Q131" s="22">
        <v>-3.5055500000000003E-2</v>
      </c>
      <c r="R131" s="22">
        <v>121</v>
      </c>
      <c r="S131" s="22">
        <v>8.9752200000000004E-2</v>
      </c>
      <c r="T131">
        <f t="shared" si="14"/>
        <v>35.055500000000002</v>
      </c>
      <c r="U131">
        <f t="shared" si="15"/>
        <v>3.1826818339000003</v>
      </c>
      <c r="X131" s="9"/>
      <c r="Y131" s="22">
        <v>9.0789800000000004E-2</v>
      </c>
      <c r="Z131" s="22">
        <v>75.077200000000005</v>
      </c>
      <c r="AA131" s="22">
        <v>-3.5220300000000003E-2</v>
      </c>
      <c r="AB131" s="22">
        <v>121</v>
      </c>
      <c r="AC131" s="22">
        <v>8.9752200000000004E-2</v>
      </c>
      <c r="AD131">
        <f t="shared" si="16"/>
        <v>35.220300000000002</v>
      </c>
      <c r="AE131">
        <f t="shared" si="17"/>
        <v>3.1976439929400002</v>
      </c>
      <c r="AF131" s="9"/>
      <c r="AG131" s="22">
        <v>0.50933799999999996</v>
      </c>
      <c r="AH131" s="22">
        <v>122.312</v>
      </c>
      <c r="AI131" s="22">
        <v>-3.4246800000000001E-2</v>
      </c>
      <c r="AJ131" s="22">
        <v>121</v>
      </c>
      <c r="AK131" s="22">
        <v>0.50817900000000005</v>
      </c>
      <c r="AL131">
        <f t="shared" si="18"/>
        <v>34.2468</v>
      </c>
      <c r="AM131">
        <f t="shared" si="19"/>
        <v>17.443196618399998</v>
      </c>
      <c r="AP131" s="9"/>
      <c r="AQ131" s="22">
        <v>9.0789800000000004E-2</v>
      </c>
      <c r="AR131" s="22">
        <v>134.53</v>
      </c>
      <c r="AS131" s="22">
        <v>-3.5083000000000003E-2</v>
      </c>
      <c r="AT131" s="22">
        <v>121</v>
      </c>
      <c r="AU131" s="22">
        <v>8.9721700000000001E-2</v>
      </c>
      <c r="AV131">
        <f t="shared" si="20"/>
        <v>35.083000000000006</v>
      </c>
      <c r="AW131">
        <f t="shared" si="21"/>
        <v>3.1851785534000006</v>
      </c>
      <c r="AX131" s="9"/>
      <c r="AY131" s="22">
        <v>0.50933799999999996</v>
      </c>
      <c r="AZ131" s="22">
        <v>181.73099999999999</v>
      </c>
      <c r="BA131" s="22">
        <v>-3.4173599999999998E-2</v>
      </c>
      <c r="BB131" s="22">
        <v>121</v>
      </c>
      <c r="BC131" s="22">
        <v>0.50808699999999996</v>
      </c>
      <c r="BD131">
        <f t="shared" si="22"/>
        <v>34.1736</v>
      </c>
      <c r="BE131">
        <f t="shared" si="23"/>
        <v>17.405913076799997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15.546200000000001</v>
      </c>
      <c r="I132" s="22">
        <v>-3.5058600000000002E-2</v>
      </c>
      <c r="J132" s="22">
        <v>122</v>
      </c>
      <c r="K132" s="22">
        <v>8.4655800000000003E-2</v>
      </c>
      <c r="L132">
        <f t="shared" si="12"/>
        <v>35.058600000000006</v>
      </c>
      <c r="M132">
        <f t="shared" si="13"/>
        <v>3.0064292078400001</v>
      </c>
      <c r="N132" s="9"/>
      <c r="O132" s="22">
        <v>8.5754399999999995E-2</v>
      </c>
      <c r="P132" s="22">
        <v>15.546200000000001</v>
      </c>
      <c r="Q132" s="22">
        <v>-3.5058600000000002E-2</v>
      </c>
      <c r="R132" s="22">
        <v>122</v>
      </c>
      <c r="S132" s="22">
        <v>8.4655800000000003E-2</v>
      </c>
      <c r="T132">
        <f t="shared" si="14"/>
        <v>35.058600000000006</v>
      </c>
      <c r="U132">
        <f t="shared" si="15"/>
        <v>3.0064292078400001</v>
      </c>
      <c r="X132" s="9"/>
      <c r="Y132" s="22">
        <v>8.5754399999999995E-2</v>
      </c>
      <c r="Z132" s="22">
        <v>75.087299999999999</v>
      </c>
      <c r="AA132" s="22">
        <v>-3.52173E-2</v>
      </c>
      <c r="AB132" s="22">
        <v>122</v>
      </c>
      <c r="AC132" s="22">
        <v>8.4625199999999998E-2</v>
      </c>
      <c r="AD132">
        <f t="shared" si="16"/>
        <v>35.217300000000002</v>
      </c>
      <c r="AE132">
        <f t="shared" si="17"/>
        <v>3.0200384311200001</v>
      </c>
      <c r="AF132" s="9"/>
      <c r="AG132" s="22">
        <v>0.514374</v>
      </c>
      <c r="AH132" s="22">
        <v>122.322</v>
      </c>
      <c r="AI132" s="22">
        <v>-3.4152200000000001E-2</v>
      </c>
      <c r="AJ132" s="22">
        <v>122</v>
      </c>
      <c r="AK132" s="22">
        <v>0.51315299999999997</v>
      </c>
      <c r="AL132">
        <f t="shared" si="18"/>
        <v>34.152200000000001</v>
      </c>
      <c r="AM132">
        <f t="shared" si="19"/>
        <v>17.567003722799999</v>
      </c>
      <c r="AP132" s="9"/>
      <c r="AQ132" s="22">
        <v>8.5754399999999995E-2</v>
      </c>
      <c r="AR132" s="22">
        <v>134.54</v>
      </c>
      <c r="AS132" s="22">
        <v>-3.50952E-2</v>
      </c>
      <c r="AT132" s="22">
        <v>122</v>
      </c>
      <c r="AU132" s="22">
        <v>8.4716799999999995E-2</v>
      </c>
      <c r="AV132">
        <f t="shared" si="20"/>
        <v>35.095199999999998</v>
      </c>
      <c r="AW132">
        <f t="shared" si="21"/>
        <v>3.0095678188799995</v>
      </c>
      <c r="AX132" s="9"/>
      <c r="AY132" s="22">
        <v>0.514374</v>
      </c>
      <c r="AZ132" s="22">
        <v>181.74100000000001</v>
      </c>
      <c r="BA132" s="22">
        <v>-3.4091200000000002E-2</v>
      </c>
      <c r="BB132" s="22">
        <v>122</v>
      </c>
      <c r="BC132" s="22">
        <v>0.513123</v>
      </c>
      <c r="BD132">
        <f t="shared" si="22"/>
        <v>34.091200000000001</v>
      </c>
      <c r="BE132">
        <f t="shared" si="23"/>
        <v>17.535626908800001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15.5562</v>
      </c>
      <c r="I133" s="22">
        <v>-3.5083000000000003E-2</v>
      </c>
      <c r="J133" s="22">
        <v>123</v>
      </c>
      <c r="K133" s="22">
        <v>7.9681399999999999E-2</v>
      </c>
      <c r="L133">
        <f t="shared" si="12"/>
        <v>35.083000000000006</v>
      </c>
      <c r="M133">
        <f t="shared" si="13"/>
        <v>2.8318646770000004</v>
      </c>
      <c r="N133" s="9"/>
      <c r="O133" s="22">
        <v>8.0718999999999999E-2</v>
      </c>
      <c r="P133" s="22">
        <v>15.5562</v>
      </c>
      <c r="Q133" s="22">
        <v>-3.5083000000000003E-2</v>
      </c>
      <c r="R133" s="22">
        <v>123</v>
      </c>
      <c r="S133" s="22">
        <v>7.9681399999999999E-2</v>
      </c>
      <c r="T133">
        <f t="shared" si="14"/>
        <v>35.083000000000006</v>
      </c>
      <c r="U133">
        <f t="shared" si="15"/>
        <v>2.8318646770000004</v>
      </c>
      <c r="X133" s="9"/>
      <c r="Y133" s="22">
        <v>8.0718999999999999E-2</v>
      </c>
      <c r="Z133" s="22">
        <v>75.097399999999993</v>
      </c>
      <c r="AA133" s="22">
        <v>-3.5220300000000003E-2</v>
      </c>
      <c r="AB133" s="22">
        <v>123</v>
      </c>
      <c r="AC133" s="22">
        <v>7.9650899999999997E-2</v>
      </c>
      <c r="AD133">
        <f t="shared" si="16"/>
        <v>35.220300000000002</v>
      </c>
      <c r="AE133">
        <f t="shared" si="17"/>
        <v>2.8429473957</v>
      </c>
      <c r="AF133" s="9"/>
      <c r="AG133" s="22">
        <v>0.51940900000000001</v>
      </c>
      <c r="AH133" s="22">
        <v>122.33199999999999</v>
      </c>
      <c r="AI133" s="22">
        <v>-3.4036299999999999E-2</v>
      </c>
      <c r="AJ133" s="22">
        <v>123</v>
      </c>
      <c r="AK133" s="22">
        <v>0.51821899999999999</v>
      </c>
      <c r="AL133">
        <f t="shared" si="18"/>
        <v>34.036299999999997</v>
      </c>
      <c r="AM133">
        <f t="shared" si="19"/>
        <v>17.678760546699998</v>
      </c>
      <c r="AP133" s="9"/>
      <c r="AQ133" s="22">
        <v>8.0718999999999999E-2</v>
      </c>
      <c r="AR133" s="22">
        <v>134.55099999999999</v>
      </c>
      <c r="AS133" s="22">
        <v>-3.5110500000000003E-2</v>
      </c>
      <c r="AT133" s="22">
        <v>123</v>
      </c>
      <c r="AU133" s="22">
        <v>7.9650899999999997E-2</v>
      </c>
      <c r="AV133">
        <f t="shared" si="20"/>
        <v>35.110500000000002</v>
      </c>
      <c r="AW133">
        <f t="shared" si="21"/>
        <v>2.8340844495000002</v>
      </c>
      <c r="AX133" s="9"/>
      <c r="AY133" s="22">
        <v>0.51940900000000001</v>
      </c>
      <c r="AZ133" s="22">
        <v>181.751</v>
      </c>
      <c r="BA133" s="22">
        <v>-3.3978300000000003E-2</v>
      </c>
      <c r="BB133" s="22">
        <v>123</v>
      </c>
      <c r="BC133" s="22">
        <v>0.51815800000000001</v>
      </c>
      <c r="BD133">
        <f t="shared" si="22"/>
        <v>33.978300000000004</v>
      </c>
      <c r="BE133">
        <f t="shared" si="23"/>
        <v>17.648634824700004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15.5663</v>
      </c>
      <c r="I134" s="22">
        <v>-3.5104400000000001E-2</v>
      </c>
      <c r="J134" s="22">
        <v>124</v>
      </c>
      <c r="K134" s="22">
        <v>7.4615500000000001E-2</v>
      </c>
      <c r="L134">
        <f t="shared" si="12"/>
        <v>35.104399999999998</v>
      </c>
      <c r="M134">
        <f t="shared" si="13"/>
        <v>2.6568273678400001</v>
      </c>
      <c r="N134" s="9"/>
      <c r="O134" s="22">
        <v>7.5683600000000004E-2</v>
      </c>
      <c r="P134" s="22">
        <v>15.5663</v>
      </c>
      <c r="Q134" s="22">
        <v>-3.5104400000000001E-2</v>
      </c>
      <c r="R134" s="22">
        <v>124</v>
      </c>
      <c r="S134" s="22">
        <v>7.4615500000000001E-2</v>
      </c>
      <c r="T134">
        <f t="shared" si="14"/>
        <v>35.104399999999998</v>
      </c>
      <c r="U134">
        <f t="shared" si="15"/>
        <v>2.6568273678400001</v>
      </c>
      <c r="X134" s="9"/>
      <c r="Y134" s="22">
        <v>7.5683600000000004E-2</v>
      </c>
      <c r="Z134" s="22">
        <v>75.107399999999998</v>
      </c>
      <c r="AA134" s="22">
        <v>-3.5223400000000002E-2</v>
      </c>
      <c r="AB134" s="22">
        <v>124</v>
      </c>
      <c r="AC134" s="22">
        <v>7.4615500000000001E-2</v>
      </c>
      <c r="AD134">
        <f t="shared" si="16"/>
        <v>35.223400000000005</v>
      </c>
      <c r="AE134">
        <f t="shared" si="17"/>
        <v>2.6658337162400003</v>
      </c>
      <c r="AF134" s="9"/>
      <c r="AG134" s="22">
        <v>0.52444500000000005</v>
      </c>
      <c r="AH134" s="22">
        <v>122.342</v>
      </c>
      <c r="AI134" s="22">
        <v>-3.3908099999999997E-2</v>
      </c>
      <c r="AJ134" s="22">
        <v>124</v>
      </c>
      <c r="AK134" s="22">
        <v>0.52319300000000002</v>
      </c>
      <c r="AL134">
        <f t="shared" si="18"/>
        <v>33.908099999999997</v>
      </c>
      <c r="AM134">
        <f t="shared" si="19"/>
        <v>17.782933504500001</v>
      </c>
      <c r="AP134" s="9"/>
      <c r="AQ134" s="22">
        <v>7.5683600000000004E-2</v>
      </c>
      <c r="AR134" s="22">
        <v>134.56100000000001</v>
      </c>
      <c r="AS134" s="22">
        <v>-3.5128800000000002E-2</v>
      </c>
      <c r="AT134" s="22">
        <v>124</v>
      </c>
      <c r="AU134" s="22">
        <v>7.4646000000000004E-2</v>
      </c>
      <c r="AV134">
        <f t="shared" si="20"/>
        <v>35.128799999999998</v>
      </c>
      <c r="AW134">
        <f t="shared" si="21"/>
        <v>2.6586740476799999</v>
      </c>
      <c r="AX134" s="9"/>
      <c r="AY134" s="22">
        <v>0.52444500000000005</v>
      </c>
      <c r="AZ134" s="22">
        <v>181.761</v>
      </c>
      <c r="BA134" s="22">
        <v>-3.3865399999999997E-2</v>
      </c>
      <c r="BB134" s="22">
        <v>124</v>
      </c>
      <c r="BC134" s="22">
        <v>0.523285</v>
      </c>
      <c r="BD134">
        <f t="shared" si="22"/>
        <v>33.865399999999994</v>
      </c>
      <c r="BE134">
        <f t="shared" si="23"/>
        <v>17.760539702999999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15.5764</v>
      </c>
      <c r="I135" s="22">
        <v>-3.5131799999999998E-2</v>
      </c>
      <c r="J135" s="22">
        <v>125</v>
      </c>
      <c r="K135" s="22">
        <v>6.9641099999999997E-2</v>
      </c>
      <c r="L135">
        <f t="shared" si="12"/>
        <v>35.131799999999998</v>
      </c>
      <c r="M135">
        <f t="shared" si="13"/>
        <v>2.4819984327599998</v>
      </c>
      <c r="N135" s="9"/>
      <c r="O135" s="22">
        <v>7.0648199999999994E-2</v>
      </c>
      <c r="P135" s="22">
        <v>15.5764</v>
      </c>
      <c r="Q135" s="22">
        <v>-3.5131799999999998E-2</v>
      </c>
      <c r="R135" s="22">
        <v>125</v>
      </c>
      <c r="S135" s="22">
        <v>6.9641099999999997E-2</v>
      </c>
      <c r="T135">
        <f t="shared" si="14"/>
        <v>35.131799999999998</v>
      </c>
      <c r="U135">
        <f t="shared" si="15"/>
        <v>2.4819984327599998</v>
      </c>
      <c r="X135" s="9"/>
      <c r="Y135" s="22">
        <v>7.0648199999999994E-2</v>
      </c>
      <c r="Z135" s="22">
        <v>75.117500000000007</v>
      </c>
      <c r="AA135" s="22">
        <v>-3.52173E-2</v>
      </c>
      <c r="AB135" s="22">
        <v>125</v>
      </c>
      <c r="AC135" s="22">
        <v>6.9610599999999995E-2</v>
      </c>
      <c r="AD135">
        <f t="shared" si="16"/>
        <v>35.217300000000002</v>
      </c>
      <c r="AE135">
        <f t="shared" si="17"/>
        <v>2.48803885386</v>
      </c>
      <c r="AF135" s="9"/>
      <c r="AG135" s="22">
        <v>0.52947999999999995</v>
      </c>
      <c r="AH135" s="22">
        <v>122.352</v>
      </c>
      <c r="AI135" s="22">
        <v>-3.3785999999999997E-2</v>
      </c>
      <c r="AJ135" s="22">
        <v>125</v>
      </c>
      <c r="AK135" s="22">
        <v>0.52832000000000001</v>
      </c>
      <c r="AL135">
        <f t="shared" si="18"/>
        <v>33.785999999999994</v>
      </c>
      <c r="AM135">
        <f t="shared" si="19"/>
        <v>17.889011279999995</v>
      </c>
      <c r="AP135" s="9"/>
      <c r="AQ135" s="22">
        <v>7.0648199999999994E-2</v>
      </c>
      <c r="AR135" s="22">
        <v>134.571</v>
      </c>
      <c r="AS135" s="22">
        <v>-3.51227E-2</v>
      </c>
      <c r="AT135" s="22">
        <v>125</v>
      </c>
      <c r="AU135" s="22">
        <v>6.9549600000000003E-2</v>
      </c>
      <c r="AV135">
        <f t="shared" si="20"/>
        <v>35.122700000000002</v>
      </c>
      <c r="AW135">
        <f t="shared" si="21"/>
        <v>2.48135553414</v>
      </c>
      <c r="AX135" s="9"/>
      <c r="AY135" s="22">
        <v>0.52947999999999995</v>
      </c>
      <c r="AZ135" s="22">
        <v>181.77099999999999</v>
      </c>
      <c r="BA135" s="22">
        <v>-3.37311E-2</v>
      </c>
      <c r="BB135" s="22">
        <v>125</v>
      </c>
      <c r="BC135" s="22">
        <v>0.52825900000000003</v>
      </c>
      <c r="BD135">
        <f t="shared" si="22"/>
        <v>33.731099999999998</v>
      </c>
      <c r="BE135">
        <f t="shared" si="23"/>
        <v>17.859942827999998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15.586399999999999</v>
      </c>
      <c r="I136" s="22">
        <v>-3.5131799999999998E-2</v>
      </c>
      <c r="J136" s="22">
        <v>126</v>
      </c>
      <c r="K136" s="22">
        <v>6.4575199999999999E-2</v>
      </c>
      <c r="L136">
        <f t="shared" si="12"/>
        <v>35.131799999999998</v>
      </c>
      <c r="M136">
        <f t="shared" si="13"/>
        <v>2.3050957670399996</v>
      </c>
      <c r="N136" s="9"/>
      <c r="O136" s="22">
        <v>6.5612799999999999E-2</v>
      </c>
      <c r="P136" s="22">
        <v>15.586399999999999</v>
      </c>
      <c r="Q136" s="22">
        <v>-3.5131799999999998E-2</v>
      </c>
      <c r="R136" s="22">
        <v>126</v>
      </c>
      <c r="S136" s="22">
        <v>6.4575199999999999E-2</v>
      </c>
      <c r="T136">
        <f t="shared" si="14"/>
        <v>35.131799999999998</v>
      </c>
      <c r="U136">
        <f t="shared" si="15"/>
        <v>2.3050957670399996</v>
      </c>
      <c r="X136" s="9"/>
      <c r="Y136" s="22">
        <v>6.5612799999999999E-2</v>
      </c>
      <c r="Z136" s="22">
        <v>75.127600000000001</v>
      </c>
      <c r="AA136" s="22">
        <v>-3.5211199999999998E-2</v>
      </c>
      <c r="AB136" s="22">
        <v>126</v>
      </c>
      <c r="AC136" s="22">
        <v>6.4514199999999994E-2</v>
      </c>
      <c r="AD136">
        <f t="shared" si="16"/>
        <v>35.211199999999998</v>
      </c>
      <c r="AE136">
        <f t="shared" si="17"/>
        <v>2.31030542336</v>
      </c>
      <c r="AF136" s="9"/>
      <c r="AG136" s="22">
        <v>0.53451499999999996</v>
      </c>
      <c r="AH136" s="22">
        <v>122.36199999999999</v>
      </c>
      <c r="AI136" s="22">
        <v>-3.3639500000000003E-2</v>
      </c>
      <c r="AJ136" s="22">
        <v>126</v>
      </c>
      <c r="AK136" s="22">
        <v>0.53326399999999996</v>
      </c>
      <c r="AL136">
        <f t="shared" si="18"/>
        <v>33.639500000000005</v>
      </c>
      <c r="AM136">
        <f t="shared" si="19"/>
        <v>17.9808173425</v>
      </c>
      <c r="AP136" s="9"/>
      <c r="AQ136" s="22">
        <v>6.5612799999999999E-2</v>
      </c>
      <c r="AR136" s="22">
        <v>134.58099999999999</v>
      </c>
      <c r="AS136" s="22">
        <v>-3.5125700000000003E-2</v>
      </c>
      <c r="AT136" s="22">
        <v>126</v>
      </c>
      <c r="AU136" s="22">
        <v>6.4514199999999994E-2</v>
      </c>
      <c r="AV136">
        <f t="shared" si="20"/>
        <v>35.125700000000002</v>
      </c>
      <c r="AW136">
        <f t="shared" si="21"/>
        <v>2.30469552896</v>
      </c>
      <c r="AX136" s="9"/>
      <c r="AY136" s="22">
        <v>0.53451499999999996</v>
      </c>
      <c r="AZ136" s="22">
        <v>181.78100000000001</v>
      </c>
      <c r="BA136" s="22">
        <v>-3.3575399999999998E-2</v>
      </c>
      <c r="BB136" s="22">
        <v>126</v>
      </c>
      <c r="BC136" s="22">
        <v>0.53329499999999996</v>
      </c>
      <c r="BD136">
        <f t="shared" si="22"/>
        <v>33.575399999999995</v>
      </c>
      <c r="BE136">
        <f t="shared" si="23"/>
        <v>17.946554930999994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15.596500000000001</v>
      </c>
      <c r="I137" s="22">
        <v>-3.5147100000000001E-2</v>
      </c>
      <c r="J137" s="22">
        <v>127</v>
      </c>
      <c r="K137" s="22">
        <v>5.9509300000000001E-2</v>
      </c>
      <c r="L137">
        <f t="shared" si="12"/>
        <v>35.147100000000002</v>
      </c>
      <c r="M137">
        <f t="shared" si="13"/>
        <v>2.1291199355400003</v>
      </c>
      <c r="N137" s="9"/>
      <c r="O137" s="22">
        <v>6.0577400000000003E-2</v>
      </c>
      <c r="P137" s="22">
        <v>15.596500000000001</v>
      </c>
      <c r="Q137" s="22">
        <v>-3.5147100000000001E-2</v>
      </c>
      <c r="R137" s="22">
        <v>127</v>
      </c>
      <c r="S137" s="22">
        <v>5.9509300000000001E-2</v>
      </c>
      <c r="T137">
        <f t="shared" si="14"/>
        <v>35.147100000000002</v>
      </c>
      <c r="U137">
        <f t="shared" si="15"/>
        <v>2.1291199355400003</v>
      </c>
      <c r="X137" s="9"/>
      <c r="Y137" s="22">
        <v>6.0577400000000003E-2</v>
      </c>
      <c r="Z137" s="22">
        <v>75.137600000000006</v>
      </c>
      <c r="AA137" s="22">
        <v>-3.5201999999999997E-2</v>
      </c>
      <c r="AB137" s="22">
        <v>127</v>
      </c>
      <c r="AC137" s="22">
        <v>5.95703E-2</v>
      </c>
      <c r="AD137">
        <f t="shared" si="16"/>
        <v>35.201999999999998</v>
      </c>
      <c r="AE137">
        <f t="shared" si="17"/>
        <v>2.1324456347999998</v>
      </c>
      <c r="AF137" s="9"/>
      <c r="AG137" s="22">
        <v>0.539551</v>
      </c>
      <c r="AH137" s="22">
        <v>122.372</v>
      </c>
      <c r="AI137" s="22">
        <v>-3.3474700000000003E-2</v>
      </c>
      <c r="AJ137" s="22">
        <v>127</v>
      </c>
      <c r="AK137" s="22">
        <v>0.53836099999999998</v>
      </c>
      <c r="AL137">
        <f t="shared" si="18"/>
        <v>33.474700000000006</v>
      </c>
      <c r="AM137">
        <f t="shared" si="19"/>
        <v>18.061307859700005</v>
      </c>
      <c r="AP137" s="9"/>
      <c r="AQ137" s="22">
        <v>6.0577400000000003E-2</v>
      </c>
      <c r="AR137" s="22">
        <v>134.59100000000001</v>
      </c>
      <c r="AS137" s="22">
        <v>-3.5140999999999999E-2</v>
      </c>
      <c r="AT137" s="22">
        <v>127</v>
      </c>
      <c r="AU137" s="22">
        <v>5.9478799999999998E-2</v>
      </c>
      <c r="AV137">
        <f t="shared" si="20"/>
        <v>35.140999999999998</v>
      </c>
      <c r="AW137">
        <f t="shared" si="21"/>
        <v>2.1287504134000002</v>
      </c>
      <c r="AX137" s="9"/>
      <c r="AY137" s="22">
        <v>0.539551</v>
      </c>
      <c r="AZ137" s="22">
        <v>181.791</v>
      </c>
      <c r="BA137" s="22">
        <v>-3.3410599999999999E-2</v>
      </c>
      <c r="BB137" s="22">
        <v>127</v>
      </c>
      <c r="BC137" s="22">
        <v>0.53839099999999995</v>
      </c>
      <c r="BD137">
        <f t="shared" si="22"/>
        <v>33.410599999999995</v>
      </c>
      <c r="BE137">
        <f t="shared" si="23"/>
        <v>18.026722640599999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15.6066</v>
      </c>
      <c r="I138" s="22">
        <v>-3.5159299999999997E-2</v>
      </c>
      <c r="J138" s="22">
        <v>128</v>
      </c>
      <c r="K138" s="22">
        <v>5.4504400000000001E-2</v>
      </c>
      <c r="L138">
        <f t="shared" si="12"/>
        <v>35.159299999999995</v>
      </c>
      <c r="M138">
        <f t="shared" si="13"/>
        <v>1.9528178405999996</v>
      </c>
      <c r="N138" s="9"/>
      <c r="O138" s="22">
        <v>5.5542000000000001E-2</v>
      </c>
      <c r="P138" s="22">
        <v>15.6066</v>
      </c>
      <c r="Q138" s="22">
        <v>-3.5159299999999997E-2</v>
      </c>
      <c r="R138" s="22">
        <v>128</v>
      </c>
      <c r="S138" s="22">
        <v>5.4504400000000001E-2</v>
      </c>
      <c r="T138">
        <f t="shared" si="14"/>
        <v>35.159299999999995</v>
      </c>
      <c r="U138">
        <f t="shared" si="15"/>
        <v>1.9528178405999996</v>
      </c>
      <c r="X138" s="9"/>
      <c r="Y138" s="22">
        <v>5.5542000000000001E-2</v>
      </c>
      <c r="Z138" s="22">
        <v>75.1477</v>
      </c>
      <c r="AA138" s="22">
        <v>-3.51898E-2</v>
      </c>
      <c r="AB138" s="22">
        <v>128</v>
      </c>
      <c r="AC138" s="22">
        <v>5.4504400000000001E-2</v>
      </c>
      <c r="AD138">
        <f t="shared" si="16"/>
        <v>35.189799999999998</v>
      </c>
      <c r="AE138">
        <f t="shared" si="17"/>
        <v>1.9545118715999998</v>
      </c>
      <c r="AF138" s="9"/>
      <c r="AG138" s="22">
        <v>0.54458600000000001</v>
      </c>
      <c r="AH138" s="22">
        <v>122.38200000000001</v>
      </c>
      <c r="AI138" s="22">
        <v>-3.3276399999999998E-2</v>
      </c>
      <c r="AJ138" s="22">
        <v>128</v>
      </c>
      <c r="AK138" s="22">
        <v>0.54342699999999999</v>
      </c>
      <c r="AL138">
        <f t="shared" si="18"/>
        <v>33.276399999999995</v>
      </c>
      <c r="AM138">
        <f t="shared" si="19"/>
        <v>18.121861570399997</v>
      </c>
      <c r="AP138" s="9"/>
      <c r="AQ138" s="22">
        <v>5.5542000000000001E-2</v>
      </c>
      <c r="AR138" s="22">
        <v>134.601</v>
      </c>
      <c r="AS138" s="22">
        <v>-3.5156300000000001E-2</v>
      </c>
      <c r="AT138" s="22">
        <v>128</v>
      </c>
      <c r="AU138" s="22">
        <v>5.4412799999999997E-2</v>
      </c>
      <c r="AV138">
        <f t="shared" si="20"/>
        <v>35.156300000000002</v>
      </c>
      <c r="AW138">
        <f t="shared" si="21"/>
        <v>1.9526512146000001</v>
      </c>
      <c r="AX138" s="9"/>
      <c r="AY138" s="22">
        <v>0.54458600000000001</v>
      </c>
      <c r="AZ138" s="22">
        <v>181.80099999999999</v>
      </c>
      <c r="BA138" s="22">
        <v>-3.32123E-2</v>
      </c>
      <c r="BB138" s="22">
        <v>128</v>
      </c>
      <c r="BC138" s="22">
        <v>0.54339599999999999</v>
      </c>
      <c r="BD138">
        <f t="shared" si="22"/>
        <v>33.212299999999999</v>
      </c>
      <c r="BE138">
        <f t="shared" si="23"/>
        <v>18.086953607800002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15.6166</v>
      </c>
      <c r="I139" s="22">
        <v>-3.5171500000000001E-2</v>
      </c>
      <c r="J139" s="22">
        <v>129</v>
      </c>
      <c r="K139" s="22">
        <v>5.0210600000000001E-2</v>
      </c>
      <c r="L139">
        <f t="shared" si="12"/>
        <v>35.171500000000002</v>
      </c>
      <c r="M139">
        <f t="shared" si="13"/>
        <v>1.7763928819000001</v>
      </c>
      <c r="N139" s="9"/>
      <c r="O139" s="22">
        <v>5.0506599999999999E-2</v>
      </c>
      <c r="P139" s="22">
        <v>15.6166</v>
      </c>
      <c r="Q139" s="22">
        <v>-3.5171500000000001E-2</v>
      </c>
      <c r="R139" s="22">
        <v>129</v>
      </c>
      <c r="S139" s="22">
        <v>5.0210600000000001E-2</v>
      </c>
      <c r="T139">
        <f t="shared" si="14"/>
        <v>35.171500000000002</v>
      </c>
      <c r="U139">
        <f t="shared" si="15"/>
        <v>1.7763928819000001</v>
      </c>
      <c r="X139" s="9"/>
      <c r="Y139" s="22">
        <v>5.0506599999999999E-2</v>
      </c>
      <c r="Z139" s="22">
        <v>75.157799999999995</v>
      </c>
      <c r="AA139" s="22">
        <v>-3.5192899999999999E-2</v>
      </c>
      <c r="AB139" s="22">
        <v>129</v>
      </c>
      <c r="AC139" s="22">
        <v>5.0210600000000001E-2</v>
      </c>
      <c r="AD139">
        <f t="shared" si="16"/>
        <v>35.192900000000002</v>
      </c>
      <c r="AE139">
        <f t="shared" si="17"/>
        <v>1.77747372314</v>
      </c>
      <c r="AF139" s="9"/>
      <c r="AG139" s="22">
        <v>0.54962200000000005</v>
      </c>
      <c r="AH139" s="22">
        <v>122.392</v>
      </c>
      <c r="AI139" s="22">
        <v>-3.30383E-2</v>
      </c>
      <c r="AJ139" s="22">
        <v>129</v>
      </c>
      <c r="AK139" s="22">
        <v>0.54849199999999998</v>
      </c>
      <c r="AL139">
        <f t="shared" si="18"/>
        <v>33.0383</v>
      </c>
      <c r="AM139">
        <f t="shared" si="19"/>
        <v>18.158576522600001</v>
      </c>
      <c r="AP139" s="9"/>
      <c r="AQ139" s="22">
        <v>5.0506599999999999E-2</v>
      </c>
      <c r="AR139" s="22">
        <v>134.61099999999999</v>
      </c>
      <c r="AS139" s="22">
        <v>-3.5159299999999997E-2</v>
      </c>
      <c r="AT139" s="22">
        <v>129</v>
      </c>
      <c r="AU139" s="22">
        <v>5.0253300000000001E-2</v>
      </c>
      <c r="AV139">
        <f t="shared" si="20"/>
        <v>35.159299999999995</v>
      </c>
      <c r="AW139">
        <f t="shared" si="21"/>
        <v>1.7757767013799997</v>
      </c>
      <c r="AX139" s="9"/>
      <c r="AY139" s="22">
        <v>0.54962200000000005</v>
      </c>
      <c r="AZ139" s="22">
        <v>181.81100000000001</v>
      </c>
      <c r="BA139" s="22">
        <v>-3.2998699999999999E-2</v>
      </c>
      <c r="BB139" s="22">
        <v>129</v>
      </c>
      <c r="BC139" s="22">
        <v>0.54846200000000001</v>
      </c>
      <c r="BD139">
        <f t="shared" si="22"/>
        <v>32.998699999999999</v>
      </c>
      <c r="BE139">
        <f t="shared" si="23"/>
        <v>18.136811491400003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15.6267</v>
      </c>
      <c r="I140" s="22">
        <v>-3.51898E-2</v>
      </c>
      <c r="J140" s="22">
        <v>130</v>
      </c>
      <c r="K140" s="22">
        <v>4.5211800000000003E-2</v>
      </c>
      <c r="L140">
        <f t="shared" ref="L140:L169" si="24">-I140/$F$2*1000</f>
        <v>35.189799999999998</v>
      </c>
      <c r="M140">
        <f t="shared" ref="M140:M169" si="25">L140*G140</f>
        <v>1.60012243376</v>
      </c>
      <c r="N140" s="9"/>
      <c r="O140" s="22">
        <v>4.5471200000000003E-2</v>
      </c>
      <c r="P140" s="22">
        <v>15.6267</v>
      </c>
      <c r="Q140" s="22">
        <v>-3.51898E-2</v>
      </c>
      <c r="R140" s="22">
        <v>130</v>
      </c>
      <c r="S140" s="22">
        <v>4.5211800000000003E-2</v>
      </c>
      <c r="T140">
        <f t="shared" ref="T140:T169" si="26">-Q140/$F$2*1000</f>
        <v>35.189799999999998</v>
      </c>
      <c r="U140">
        <f t="shared" ref="U140:U169" si="27">T140*O140</f>
        <v>1.60012243376</v>
      </c>
      <c r="X140" s="9"/>
      <c r="Y140" s="22">
        <v>4.5471200000000003E-2</v>
      </c>
      <c r="Z140" s="22">
        <v>75.167900000000003</v>
      </c>
      <c r="AA140" s="22">
        <v>-3.5192899999999999E-2</v>
      </c>
      <c r="AB140" s="22">
        <v>130</v>
      </c>
      <c r="AC140" s="22">
        <v>4.5187400000000003E-2</v>
      </c>
      <c r="AD140">
        <f t="shared" ref="AD140:AD169" si="28">-AA140/$F$2*1000</f>
        <v>35.192900000000002</v>
      </c>
      <c r="AE140">
        <f t="shared" ref="AE140:AE169" si="29">AD140*Y140</f>
        <v>1.6002633944800002</v>
      </c>
      <c r="AF140" s="9"/>
      <c r="AG140" s="22">
        <v>0.55465699999999996</v>
      </c>
      <c r="AH140" s="22">
        <v>122.402</v>
      </c>
      <c r="AI140" s="22">
        <v>-3.2800299999999998E-2</v>
      </c>
      <c r="AJ140" s="22">
        <v>130</v>
      </c>
      <c r="AK140" s="22">
        <v>0.55346700000000004</v>
      </c>
      <c r="AL140">
        <f t="shared" ref="AL140:AL169" si="30">-AI140/$F$2*1000</f>
        <v>32.8003</v>
      </c>
      <c r="AM140">
        <f t="shared" ref="AM140:AM169" si="31">AL140*AG140</f>
        <v>18.192915997099998</v>
      </c>
      <c r="AP140" s="9"/>
      <c r="AQ140" s="22">
        <v>4.5471200000000003E-2</v>
      </c>
      <c r="AR140" s="22">
        <v>134.62100000000001</v>
      </c>
      <c r="AS140" s="22">
        <v>-3.51379E-2</v>
      </c>
      <c r="AT140" s="22">
        <v>130</v>
      </c>
      <c r="AU140" s="22">
        <v>4.5181300000000001E-2</v>
      </c>
      <c r="AV140">
        <f t="shared" ref="AV140:AV169" si="32">-AS140/$F$2*1000</f>
        <v>35.137900000000002</v>
      </c>
      <c r="AW140">
        <f t="shared" ref="AW140:AW169" si="33">AV140*AQ140</f>
        <v>1.5977624784800002</v>
      </c>
      <c r="AX140" s="9"/>
      <c r="AY140" s="22">
        <v>0.55465699999999996</v>
      </c>
      <c r="AZ140" s="22">
        <v>181.821</v>
      </c>
      <c r="BA140" s="22">
        <v>-3.2751500000000003E-2</v>
      </c>
      <c r="BB140" s="22">
        <v>130</v>
      </c>
      <c r="BC140" s="22">
        <v>0.55346700000000004</v>
      </c>
      <c r="BD140">
        <f t="shared" ref="BD140:BD169" si="34">-BA140/$F$2*1000</f>
        <v>32.7515</v>
      </c>
      <c r="BE140">
        <f t="shared" ref="BE140:BE169" si="35">BD140*AY140</f>
        <v>18.165848735499999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15.636799999999999</v>
      </c>
      <c r="I141" s="22">
        <v>-3.5186799999999997E-2</v>
      </c>
      <c r="J141" s="22">
        <v>131</v>
      </c>
      <c r="K141" s="22">
        <v>4.0139800000000003E-2</v>
      </c>
      <c r="L141">
        <f t="shared" si="24"/>
        <v>35.186799999999998</v>
      </c>
      <c r="M141">
        <f t="shared" si="25"/>
        <v>1.42280640744</v>
      </c>
      <c r="N141" s="9"/>
      <c r="O141" s="22">
        <v>4.0435800000000001E-2</v>
      </c>
      <c r="P141" s="22">
        <v>15.636799999999999</v>
      </c>
      <c r="Q141" s="22">
        <v>-3.5186799999999997E-2</v>
      </c>
      <c r="R141" s="22">
        <v>131</v>
      </c>
      <c r="S141" s="22">
        <v>4.0139800000000003E-2</v>
      </c>
      <c r="T141">
        <f t="shared" si="26"/>
        <v>35.186799999999998</v>
      </c>
      <c r="U141">
        <f t="shared" si="27"/>
        <v>1.42280640744</v>
      </c>
      <c r="X141" s="9"/>
      <c r="Y141" s="22">
        <v>4.0435800000000001E-2</v>
      </c>
      <c r="Z141" s="22">
        <v>75.177899999999994</v>
      </c>
      <c r="AA141" s="22">
        <v>-3.5208099999999999E-2</v>
      </c>
      <c r="AB141" s="22">
        <v>131</v>
      </c>
      <c r="AC141" s="22">
        <v>4.0142799999999999E-2</v>
      </c>
      <c r="AD141">
        <f t="shared" si="28"/>
        <v>35.208100000000002</v>
      </c>
      <c r="AE141">
        <f t="shared" si="29"/>
        <v>1.42366768998</v>
      </c>
      <c r="AF141" s="9"/>
      <c r="AG141" s="22">
        <v>0.55969199999999997</v>
      </c>
      <c r="AH141" s="22">
        <v>122.41200000000001</v>
      </c>
      <c r="AI141" s="22">
        <v>-3.2522599999999999E-2</v>
      </c>
      <c r="AJ141" s="22">
        <v>131</v>
      </c>
      <c r="AK141" s="22">
        <v>0.55850200000000005</v>
      </c>
      <c r="AL141">
        <f t="shared" si="30"/>
        <v>32.522599999999997</v>
      </c>
      <c r="AM141">
        <f t="shared" si="31"/>
        <v>18.202639039199997</v>
      </c>
      <c r="AP141" s="9"/>
      <c r="AQ141" s="22">
        <v>4.0435800000000001E-2</v>
      </c>
      <c r="AR141" s="22">
        <v>134.631</v>
      </c>
      <c r="AS141" s="22">
        <v>-3.5128800000000002E-2</v>
      </c>
      <c r="AT141" s="22">
        <v>131</v>
      </c>
      <c r="AU141" s="22">
        <v>4.0164199999999997E-2</v>
      </c>
      <c r="AV141">
        <f t="shared" si="32"/>
        <v>35.128799999999998</v>
      </c>
      <c r="AW141">
        <f t="shared" si="33"/>
        <v>1.4204611310399999</v>
      </c>
      <c r="AX141" s="9"/>
      <c r="AY141" s="22">
        <v>0.55969199999999997</v>
      </c>
      <c r="AZ141" s="22">
        <v>181.83099999999999</v>
      </c>
      <c r="BA141" s="22">
        <v>-3.2473799999999997E-2</v>
      </c>
      <c r="BB141" s="22">
        <v>131</v>
      </c>
      <c r="BC141" s="22">
        <v>0.55853299999999995</v>
      </c>
      <c r="BD141">
        <f t="shared" si="34"/>
        <v>32.473799999999997</v>
      </c>
      <c r="BE141">
        <f t="shared" si="35"/>
        <v>18.175326069599997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15.6469</v>
      </c>
      <c r="I142" s="22">
        <v>-3.5180700000000002E-2</v>
      </c>
      <c r="J142" s="22">
        <v>132</v>
      </c>
      <c r="K142" s="22">
        <v>3.5116599999999998E-2</v>
      </c>
      <c r="L142">
        <f t="shared" si="24"/>
        <v>35.180700000000002</v>
      </c>
      <c r="M142">
        <f t="shared" si="25"/>
        <v>1.24541085228</v>
      </c>
      <c r="N142" s="9"/>
      <c r="O142" s="22">
        <v>3.5400399999999999E-2</v>
      </c>
      <c r="P142" s="22">
        <v>15.6469</v>
      </c>
      <c r="Q142" s="22">
        <v>-3.5180700000000002E-2</v>
      </c>
      <c r="R142" s="22">
        <v>132</v>
      </c>
      <c r="S142" s="22">
        <v>3.5116599999999998E-2</v>
      </c>
      <c r="T142">
        <f t="shared" si="26"/>
        <v>35.180700000000002</v>
      </c>
      <c r="U142">
        <f t="shared" si="27"/>
        <v>1.24541085228</v>
      </c>
      <c r="X142" s="9"/>
      <c r="Y142" s="22">
        <v>3.5400399999999999E-2</v>
      </c>
      <c r="Z142" s="22">
        <v>75.188000000000002</v>
      </c>
      <c r="AA142" s="22">
        <v>-3.5208099999999999E-2</v>
      </c>
      <c r="AB142" s="22">
        <v>132</v>
      </c>
      <c r="AC142" s="22">
        <v>3.5113499999999999E-2</v>
      </c>
      <c r="AD142">
        <f t="shared" si="28"/>
        <v>35.208100000000002</v>
      </c>
      <c r="AE142">
        <f t="shared" si="29"/>
        <v>1.24638082324</v>
      </c>
      <c r="AF142" s="9"/>
      <c r="AG142" s="22">
        <v>0.56472800000000001</v>
      </c>
      <c r="AH142" s="22">
        <v>122.422</v>
      </c>
      <c r="AI142" s="22">
        <v>-3.2220499999999999E-2</v>
      </c>
      <c r="AJ142" s="22">
        <v>132</v>
      </c>
      <c r="AK142" s="22">
        <v>0.56353799999999998</v>
      </c>
      <c r="AL142">
        <f t="shared" si="30"/>
        <v>32.220500000000001</v>
      </c>
      <c r="AM142">
        <f t="shared" si="31"/>
        <v>18.195818524</v>
      </c>
      <c r="AP142" s="9"/>
      <c r="AQ142" s="22">
        <v>3.5400399999999999E-2</v>
      </c>
      <c r="AR142" s="22">
        <v>134.64099999999999</v>
      </c>
      <c r="AS142" s="22">
        <v>-3.5153200000000003E-2</v>
      </c>
      <c r="AT142" s="22">
        <v>132</v>
      </c>
      <c r="AU142" s="22">
        <v>3.5134899999999997E-2</v>
      </c>
      <c r="AV142">
        <f t="shared" si="32"/>
        <v>35.153200000000005</v>
      </c>
      <c r="AW142">
        <f t="shared" si="33"/>
        <v>1.2444373412800001</v>
      </c>
      <c r="AX142" s="9"/>
      <c r="AY142" s="22">
        <v>0.56472800000000001</v>
      </c>
      <c r="AZ142" s="22">
        <v>181.84200000000001</v>
      </c>
      <c r="BA142" s="22">
        <v>-3.2171600000000002E-2</v>
      </c>
      <c r="BB142" s="22">
        <v>132</v>
      </c>
      <c r="BC142" s="22">
        <v>0.56359899999999996</v>
      </c>
      <c r="BD142">
        <f t="shared" si="34"/>
        <v>32.171600000000005</v>
      </c>
      <c r="BE142">
        <f t="shared" si="35"/>
        <v>18.168203324800004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15.6569</v>
      </c>
      <c r="I143" s="22">
        <v>-3.5192899999999999E-2</v>
      </c>
      <c r="J143" s="22">
        <v>133</v>
      </c>
      <c r="K143" s="22">
        <v>3.0010999999999999E-2</v>
      </c>
      <c r="L143">
        <f t="shared" si="24"/>
        <v>35.192900000000002</v>
      </c>
      <c r="M143">
        <f t="shared" si="25"/>
        <v>1.0686324085000001</v>
      </c>
      <c r="N143" s="9"/>
      <c r="O143" s="22">
        <v>3.0365E-2</v>
      </c>
      <c r="P143" s="22">
        <v>15.6569</v>
      </c>
      <c r="Q143" s="22">
        <v>-3.5192899999999999E-2</v>
      </c>
      <c r="R143" s="22">
        <v>133</v>
      </c>
      <c r="S143" s="22">
        <v>3.0010999999999999E-2</v>
      </c>
      <c r="T143">
        <f t="shared" si="26"/>
        <v>35.192900000000002</v>
      </c>
      <c r="U143">
        <f t="shared" si="27"/>
        <v>1.0686324085000001</v>
      </c>
      <c r="X143" s="9"/>
      <c r="Y143" s="22">
        <v>3.0365E-2</v>
      </c>
      <c r="Z143" s="22">
        <v>75.198099999999997</v>
      </c>
      <c r="AA143" s="22">
        <v>-3.5223400000000002E-2</v>
      </c>
      <c r="AB143" s="22">
        <v>133</v>
      </c>
      <c r="AC143" s="22">
        <v>3.00232E-2</v>
      </c>
      <c r="AD143">
        <f t="shared" si="28"/>
        <v>35.223400000000005</v>
      </c>
      <c r="AE143">
        <f t="shared" si="29"/>
        <v>1.0695585410000001</v>
      </c>
      <c r="AF143" s="9"/>
      <c r="AG143" s="22">
        <v>0.56976300000000002</v>
      </c>
      <c r="AH143" s="22">
        <v>122.432</v>
      </c>
      <c r="AI143" s="22">
        <v>-3.1869500000000002E-2</v>
      </c>
      <c r="AJ143" s="22">
        <v>133</v>
      </c>
      <c r="AK143" s="22">
        <v>0.568604</v>
      </c>
      <c r="AL143">
        <f t="shared" si="30"/>
        <v>31.869500000000002</v>
      </c>
      <c r="AM143">
        <f t="shared" si="31"/>
        <v>18.1580619285</v>
      </c>
      <c r="AP143" s="9"/>
      <c r="AQ143" s="22">
        <v>3.0365E-2</v>
      </c>
      <c r="AR143" s="22">
        <v>134.65100000000001</v>
      </c>
      <c r="AS143" s="22">
        <v>-3.5150099999999997E-2</v>
      </c>
      <c r="AT143" s="22">
        <v>133</v>
      </c>
      <c r="AU143" s="22">
        <v>3.0059800000000001E-2</v>
      </c>
      <c r="AV143">
        <f t="shared" si="32"/>
        <v>35.150099999999995</v>
      </c>
      <c r="AW143">
        <f t="shared" si="33"/>
        <v>1.0673327864999997</v>
      </c>
      <c r="AX143" s="9"/>
      <c r="AY143" s="22">
        <v>0.56976300000000002</v>
      </c>
      <c r="AZ143" s="22">
        <v>181.852</v>
      </c>
      <c r="BA143" s="22">
        <v>-3.1808500000000003E-2</v>
      </c>
      <c r="BB143" s="22">
        <v>133</v>
      </c>
      <c r="BC143" s="22">
        <v>0.568573</v>
      </c>
      <c r="BD143">
        <f t="shared" si="34"/>
        <v>31.808500000000002</v>
      </c>
      <c r="BE143">
        <f t="shared" si="35"/>
        <v>18.123306385500001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15.667</v>
      </c>
      <c r="I144" s="22">
        <v>-3.5208099999999999E-2</v>
      </c>
      <c r="J144" s="22">
        <v>134</v>
      </c>
      <c r="K144" s="22">
        <v>2.4993899999999999E-2</v>
      </c>
      <c r="L144">
        <f t="shared" si="24"/>
        <v>35.208100000000002</v>
      </c>
      <c r="M144">
        <f t="shared" si="25"/>
        <v>0.89180708976000012</v>
      </c>
      <c r="N144" s="9"/>
      <c r="O144" s="22">
        <v>2.5329600000000001E-2</v>
      </c>
      <c r="P144" s="22">
        <v>15.667</v>
      </c>
      <c r="Q144" s="22">
        <v>-3.5208099999999999E-2</v>
      </c>
      <c r="R144" s="22">
        <v>134</v>
      </c>
      <c r="S144" s="22">
        <v>2.4993899999999999E-2</v>
      </c>
      <c r="T144">
        <f t="shared" si="26"/>
        <v>35.208100000000002</v>
      </c>
      <c r="U144">
        <f t="shared" si="27"/>
        <v>0.89180708976000012</v>
      </c>
      <c r="X144" s="9"/>
      <c r="Y144" s="22">
        <v>2.5329600000000001E-2</v>
      </c>
      <c r="Z144" s="22">
        <v>75.208100000000002</v>
      </c>
      <c r="AA144" s="22">
        <v>-3.5247800000000003E-2</v>
      </c>
      <c r="AB144" s="22">
        <v>134</v>
      </c>
      <c r="AC144" s="22">
        <v>2.5009199999999999E-2</v>
      </c>
      <c r="AD144">
        <f t="shared" si="28"/>
        <v>35.247800000000005</v>
      </c>
      <c r="AE144">
        <f t="shared" si="29"/>
        <v>0.89281267488000016</v>
      </c>
      <c r="AF144" s="9"/>
      <c r="AG144" s="22">
        <v>0.57479899999999995</v>
      </c>
      <c r="AH144" s="22">
        <v>122.443</v>
      </c>
      <c r="AI144" s="22">
        <v>-3.1454500000000003E-2</v>
      </c>
      <c r="AJ144" s="22">
        <v>134</v>
      </c>
      <c r="AK144" s="22">
        <v>0.57360800000000001</v>
      </c>
      <c r="AL144">
        <f t="shared" si="30"/>
        <v>31.454500000000003</v>
      </c>
      <c r="AM144">
        <f t="shared" si="31"/>
        <v>18.080015145499999</v>
      </c>
      <c r="AP144" s="9"/>
      <c r="AQ144" s="22">
        <v>2.5329600000000001E-2</v>
      </c>
      <c r="AR144" s="22">
        <v>134.661</v>
      </c>
      <c r="AS144" s="22">
        <v>-3.5150099999999997E-2</v>
      </c>
      <c r="AT144" s="22">
        <v>134</v>
      </c>
      <c r="AU144" s="22">
        <v>2.4932900000000001E-2</v>
      </c>
      <c r="AV144">
        <f t="shared" si="32"/>
        <v>35.150099999999995</v>
      </c>
      <c r="AW144">
        <f t="shared" si="33"/>
        <v>0.89033797295999995</v>
      </c>
      <c r="AX144" s="9"/>
      <c r="AY144" s="22">
        <v>0.57479899999999995</v>
      </c>
      <c r="AZ144" s="22">
        <v>181.86199999999999</v>
      </c>
      <c r="BA144" s="22">
        <v>-3.14148E-2</v>
      </c>
      <c r="BB144" s="22">
        <v>134</v>
      </c>
      <c r="BC144" s="22">
        <v>0.57357800000000003</v>
      </c>
      <c r="BD144">
        <f t="shared" si="34"/>
        <v>31.4148</v>
      </c>
      <c r="BE144">
        <f t="shared" si="35"/>
        <v>18.057195625199999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15.677099999999999</v>
      </c>
      <c r="I145" s="22">
        <v>-3.5229499999999997E-2</v>
      </c>
      <c r="J145" s="22">
        <v>135</v>
      </c>
      <c r="K145" s="22">
        <v>1.9931000000000001E-2</v>
      </c>
      <c r="L145">
        <f t="shared" si="24"/>
        <v>35.229499999999994</v>
      </c>
      <c r="M145">
        <f t="shared" si="25"/>
        <v>0.71495451889999984</v>
      </c>
      <c r="N145" s="9"/>
      <c r="O145" s="22">
        <v>2.0294199999999998E-2</v>
      </c>
      <c r="P145" s="22">
        <v>15.677099999999999</v>
      </c>
      <c r="Q145" s="22">
        <v>-3.5229499999999997E-2</v>
      </c>
      <c r="R145" s="22">
        <v>135</v>
      </c>
      <c r="S145" s="22">
        <v>1.9931000000000001E-2</v>
      </c>
      <c r="T145">
        <f t="shared" si="26"/>
        <v>35.229499999999994</v>
      </c>
      <c r="U145">
        <f t="shared" si="27"/>
        <v>0.71495451889999984</v>
      </c>
      <c r="X145" s="9"/>
      <c r="Y145" s="22">
        <v>2.0294199999999998E-2</v>
      </c>
      <c r="Z145" s="22">
        <v>75.218199999999996</v>
      </c>
      <c r="AA145" s="22">
        <v>-3.5263099999999999E-2</v>
      </c>
      <c r="AB145" s="22">
        <v>135</v>
      </c>
      <c r="AC145" s="22">
        <v>1.9915800000000001E-2</v>
      </c>
      <c r="AD145">
        <f t="shared" si="28"/>
        <v>35.263100000000001</v>
      </c>
      <c r="AE145">
        <f t="shared" si="29"/>
        <v>0.71563640401999995</v>
      </c>
      <c r="AF145" s="9"/>
      <c r="AG145" s="22">
        <v>0.57983399999999996</v>
      </c>
      <c r="AH145" s="22">
        <v>122.453</v>
      </c>
      <c r="AI145" s="22">
        <v>-3.0996699999999999E-2</v>
      </c>
      <c r="AJ145" s="22">
        <v>135</v>
      </c>
      <c r="AK145" s="22">
        <v>0.578735</v>
      </c>
      <c r="AL145">
        <f t="shared" si="30"/>
        <v>30.996699999999997</v>
      </c>
      <c r="AM145">
        <f t="shared" si="31"/>
        <v>17.972940547799997</v>
      </c>
      <c r="AP145" s="9"/>
      <c r="AQ145" s="22">
        <v>2.0294199999999998E-2</v>
      </c>
      <c r="AR145" s="22">
        <v>134.67099999999999</v>
      </c>
      <c r="AS145" s="22">
        <v>-3.5153200000000003E-2</v>
      </c>
      <c r="AT145" s="22">
        <v>135</v>
      </c>
      <c r="AU145" s="22">
        <v>1.9967700000000001E-2</v>
      </c>
      <c r="AV145">
        <f t="shared" si="32"/>
        <v>35.153200000000005</v>
      </c>
      <c r="AW145">
        <f t="shared" si="33"/>
        <v>0.71340607144000001</v>
      </c>
      <c r="AX145" s="9"/>
      <c r="AY145" s="22">
        <v>0.57983399999999996</v>
      </c>
      <c r="AZ145" s="22">
        <v>181.87200000000001</v>
      </c>
      <c r="BA145" s="22">
        <v>-3.09631E-2</v>
      </c>
      <c r="BB145" s="22">
        <v>135</v>
      </c>
      <c r="BC145" s="22">
        <v>0.57864400000000005</v>
      </c>
      <c r="BD145">
        <f t="shared" si="34"/>
        <v>30.963100000000001</v>
      </c>
      <c r="BE145">
        <f t="shared" si="35"/>
        <v>17.953458125400001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15.687099999999999</v>
      </c>
      <c r="I146" s="22">
        <v>-3.52325E-2</v>
      </c>
      <c r="J146" s="22">
        <v>136</v>
      </c>
      <c r="K146" s="22">
        <v>1.4892600000000001E-2</v>
      </c>
      <c r="L146">
        <f t="shared" si="24"/>
        <v>35.232500000000002</v>
      </c>
      <c r="M146">
        <f t="shared" si="25"/>
        <v>0.53760567100000001</v>
      </c>
      <c r="N146" s="9"/>
      <c r="O146" s="22">
        <v>1.5258799999999999E-2</v>
      </c>
      <c r="P146" s="22">
        <v>15.687099999999999</v>
      </c>
      <c r="Q146" s="22">
        <v>-3.52325E-2</v>
      </c>
      <c r="R146" s="22">
        <v>136</v>
      </c>
      <c r="S146" s="22">
        <v>1.4892600000000001E-2</v>
      </c>
      <c r="T146">
        <f t="shared" si="26"/>
        <v>35.232500000000002</v>
      </c>
      <c r="U146">
        <f t="shared" si="27"/>
        <v>0.53760567100000001</v>
      </c>
      <c r="X146" s="9"/>
      <c r="Y146" s="22">
        <v>1.5258799999999999E-2</v>
      </c>
      <c r="Z146" s="22">
        <v>75.228300000000004</v>
      </c>
      <c r="AA146" s="22">
        <v>-3.526E-2</v>
      </c>
      <c r="AB146" s="22">
        <v>136</v>
      </c>
      <c r="AC146" s="22">
        <v>1.4953599999999999E-2</v>
      </c>
      <c r="AD146">
        <f t="shared" si="28"/>
        <v>35.26</v>
      </c>
      <c r="AE146">
        <f t="shared" si="29"/>
        <v>0.53802528799999993</v>
      </c>
      <c r="AF146" s="9"/>
      <c r="AG146" s="22">
        <v>0.58486899999999997</v>
      </c>
      <c r="AH146" s="22">
        <v>122.46299999999999</v>
      </c>
      <c r="AI146" s="22">
        <v>-3.04993E-2</v>
      </c>
      <c r="AJ146" s="22">
        <v>136</v>
      </c>
      <c r="AK146" s="22">
        <v>0.58374000000000004</v>
      </c>
      <c r="AL146">
        <f t="shared" si="30"/>
        <v>30.499300000000002</v>
      </c>
      <c r="AM146">
        <f t="shared" si="31"/>
        <v>17.838095091700001</v>
      </c>
      <c r="AP146" s="9"/>
      <c r="AQ146" s="22">
        <v>1.5258799999999999E-2</v>
      </c>
      <c r="AR146" s="22">
        <v>134.68100000000001</v>
      </c>
      <c r="AS146" s="22">
        <v>-3.5153200000000003E-2</v>
      </c>
      <c r="AT146" s="22">
        <v>136</v>
      </c>
      <c r="AU146" s="22">
        <v>1.4892600000000001E-2</v>
      </c>
      <c r="AV146">
        <f t="shared" si="32"/>
        <v>35.153200000000005</v>
      </c>
      <c r="AW146">
        <f t="shared" si="33"/>
        <v>0.53639564816000007</v>
      </c>
      <c r="AX146" s="9"/>
      <c r="AY146" s="22">
        <v>0.58486899999999997</v>
      </c>
      <c r="AZ146" s="22">
        <v>181.88200000000001</v>
      </c>
      <c r="BA146" s="22">
        <v>-3.0447399999999999E-2</v>
      </c>
      <c r="BB146" s="22">
        <v>136</v>
      </c>
      <c r="BC146" s="22">
        <v>0.58380100000000001</v>
      </c>
      <c r="BD146">
        <f t="shared" si="34"/>
        <v>30.447399999999998</v>
      </c>
      <c r="BE146">
        <f t="shared" si="35"/>
        <v>17.807740390599999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15.6972</v>
      </c>
      <c r="I147" s="22">
        <v>-3.5229499999999997E-2</v>
      </c>
      <c r="J147" s="22">
        <v>137</v>
      </c>
      <c r="K147" s="22">
        <v>9.8541299999999991E-3</v>
      </c>
      <c r="L147">
        <f t="shared" si="24"/>
        <v>35.229499999999994</v>
      </c>
      <c r="M147">
        <f t="shared" si="25"/>
        <v>0.36016527029999995</v>
      </c>
      <c r="N147" s="9"/>
      <c r="O147" s="22">
        <v>1.0223400000000001E-2</v>
      </c>
      <c r="P147" s="22">
        <v>15.6972</v>
      </c>
      <c r="Q147" s="22">
        <v>-3.5229499999999997E-2</v>
      </c>
      <c r="R147" s="22">
        <v>137</v>
      </c>
      <c r="S147" s="22">
        <v>9.8541299999999991E-3</v>
      </c>
      <c r="T147">
        <f t="shared" si="26"/>
        <v>35.229499999999994</v>
      </c>
      <c r="U147">
        <f t="shared" si="27"/>
        <v>0.36016527029999995</v>
      </c>
      <c r="X147" s="9"/>
      <c r="Y147" s="22">
        <v>1.0223400000000001E-2</v>
      </c>
      <c r="Z147" s="22">
        <v>75.238399999999999</v>
      </c>
      <c r="AA147" s="22">
        <v>-3.5269200000000001E-2</v>
      </c>
      <c r="AB147" s="22">
        <v>137</v>
      </c>
      <c r="AC147" s="22">
        <v>9.8724399999999997E-3</v>
      </c>
      <c r="AD147">
        <f t="shared" si="28"/>
        <v>35.269199999999998</v>
      </c>
      <c r="AE147">
        <f t="shared" si="29"/>
        <v>0.36057113928000001</v>
      </c>
      <c r="AF147" s="9"/>
      <c r="AG147" s="22">
        <v>0.58990500000000001</v>
      </c>
      <c r="AH147" s="22">
        <v>122.473</v>
      </c>
      <c r="AI147" s="22">
        <v>-2.9931599999999999E-2</v>
      </c>
      <c r="AJ147" s="22">
        <v>137</v>
      </c>
      <c r="AK147" s="22">
        <v>0.58874499999999996</v>
      </c>
      <c r="AL147">
        <f t="shared" si="30"/>
        <v>29.9316</v>
      </c>
      <c r="AM147">
        <f t="shared" si="31"/>
        <v>17.656800497999999</v>
      </c>
      <c r="AP147" s="9"/>
      <c r="AQ147" s="22">
        <v>1.0223400000000001E-2</v>
      </c>
      <c r="AR147" s="22">
        <v>134.691</v>
      </c>
      <c r="AS147" s="22">
        <v>-3.5156300000000001E-2</v>
      </c>
      <c r="AT147" s="22">
        <v>137</v>
      </c>
      <c r="AU147" s="22">
        <v>9.8052999999999994E-3</v>
      </c>
      <c r="AV147">
        <f t="shared" si="32"/>
        <v>35.156300000000002</v>
      </c>
      <c r="AW147">
        <f t="shared" si="33"/>
        <v>0.35941691742000004</v>
      </c>
      <c r="AX147" s="9"/>
      <c r="AY147" s="22">
        <v>0.58990500000000001</v>
      </c>
      <c r="AZ147" s="22">
        <v>181.892</v>
      </c>
      <c r="BA147" s="22">
        <v>-2.9861499999999999E-2</v>
      </c>
      <c r="BB147" s="22">
        <v>137</v>
      </c>
      <c r="BC147" s="22">
        <v>0.58883700000000005</v>
      </c>
      <c r="BD147">
        <f t="shared" si="34"/>
        <v>29.861499999999999</v>
      </c>
      <c r="BE147">
        <f t="shared" si="35"/>
        <v>17.615448157500001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15.7073</v>
      </c>
      <c r="I148" s="22">
        <v>-3.5211199999999998E-2</v>
      </c>
      <c r="J148" s="22">
        <v>138</v>
      </c>
      <c r="K148" s="22">
        <v>4.8034699999999998E-3</v>
      </c>
      <c r="L148">
        <f t="shared" si="24"/>
        <v>35.211199999999998</v>
      </c>
      <c r="M148">
        <f t="shared" si="25"/>
        <v>0.18267535348799999</v>
      </c>
      <c r="N148" s="9"/>
      <c r="O148" s="22">
        <v>5.18799E-3</v>
      </c>
      <c r="P148" s="22">
        <v>15.7073</v>
      </c>
      <c r="Q148" s="22">
        <v>-3.5211199999999998E-2</v>
      </c>
      <c r="R148" s="22">
        <v>138</v>
      </c>
      <c r="S148" s="22">
        <v>4.8034699999999998E-3</v>
      </c>
      <c r="T148">
        <f t="shared" si="26"/>
        <v>35.211199999999998</v>
      </c>
      <c r="U148">
        <f t="shared" si="27"/>
        <v>0.18267535348799999</v>
      </c>
      <c r="X148" s="9"/>
      <c r="Y148" s="22">
        <v>5.18799E-3</v>
      </c>
      <c r="Z148" s="22">
        <v>75.248400000000004</v>
      </c>
      <c r="AA148" s="22">
        <v>-3.5253899999999998E-2</v>
      </c>
      <c r="AB148" s="22">
        <v>138</v>
      </c>
      <c r="AC148" s="22">
        <v>4.8309299999999998E-3</v>
      </c>
      <c r="AD148">
        <f t="shared" si="28"/>
        <v>35.253899999999994</v>
      </c>
      <c r="AE148">
        <f t="shared" si="29"/>
        <v>0.18289688066099996</v>
      </c>
      <c r="AF148" s="9"/>
      <c r="AG148" s="22">
        <v>0.59494000000000002</v>
      </c>
      <c r="AH148" s="22">
        <v>122.483</v>
      </c>
      <c r="AI148" s="22">
        <v>-2.93304E-2</v>
      </c>
      <c r="AJ148" s="22">
        <v>138</v>
      </c>
      <c r="AK148" s="22">
        <v>0.59384199999999998</v>
      </c>
      <c r="AL148">
        <f t="shared" si="30"/>
        <v>29.330400000000001</v>
      </c>
      <c r="AM148">
        <f t="shared" si="31"/>
        <v>17.449828176</v>
      </c>
      <c r="AP148" s="9"/>
      <c r="AQ148" s="22">
        <v>5.18799E-3</v>
      </c>
      <c r="AR148" s="22">
        <v>134.702</v>
      </c>
      <c r="AS148" s="22">
        <v>-3.5168499999999998E-2</v>
      </c>
      <c r="AT148" s="22">
        <v>138</v>
      </c>
      <c r="AU148" s="22">
        <v>4.8034699999999998E-3</v>
      </c>
      <c r="AV148">
        <f t="shared" si="32"/>
        <v>35.168500000000002</v>
      </c>
      <c r="AW148">
        <f t="shared" si="33"/>
        <v>0.18245382631500001</v>
      </c>
      <c r="AX148" s="9"/>
      <c r="AY148" s="22">
        <v>0.59494000000000002</v>
      </c>
      <c r="AZ148" s="22">
        <v>181.90199999999999</v>
      </c>
      <c r="BA148" s="22">
        <v>-2.92175E-2</v>
      </c>
      <c r="BB148" s="22">
        <v>138</v>
      </c>
      <c r="BC148" s="22">
        <v>0.59384199999999998</v>
      </c>
      <c r="BD148">
        <f t="shared" si="34"/>
        <v>29.217500000000001</v>
      </c>
      <c r="BE148">
        <f t="shared" si="35"/>
        <v>17.382659450000002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15.7174</v>
      </c>
      <c r="I149" s="22">
        <v>-3.5201999999999997E-2</v>
      </c>
      <c r="J149" s="22">
        <v>139</v>
      </c>
      <c r="K149" s="22">
        <v>-2.50244E-4</v>
      </c>
      <c r="L149">
        <f t="shared" si="24"/>
        <v>35.201999999999998</v>
      </c>
      <c r="M149">
        <f t="shared" si="25"/>
        <v>5.3714027759999994E-3</v>
      </c>
      <c r="N149" s="9"/>
      <c r="O149" s="22">
        <v>1.52588E-4</v>
      </c>
      <c r="P149" s="22">
        <v>15.7174</v>
      </c>
      <c r="Q149" s="22">
        <v>-3.5201999999999997E-2</v>
      </c>
      <c r="R149" s="22">
        <v>139</v>
      </c>
      <c r="S149" s="22">
        <v>-2.50244E-4</v>
      </c>
      <c r="T149">
        <f t="shared" si="26"/>
        <v>35.201999999999998</v>
      </c>
      <c r="U149">
        <f t="shared" si="27"/>
        <v>5.3714027759999994E-3</v>
      </c>
      <c r="X149" s="9"/>
      <c r="Y149" s="22">
        <v>1.52588E-4</v>
      </c>
      <c r="Z149" s="22">
        <v>75.258499999999998</v>
      </c>
      <c r="AA149" s="22">
        <v>-3.52448E-2</v>
      </c>
      <c r="AB149" s="22">
        <v>139</v>
      </c>
      <c r="AC149" s="22">
        <v>-2.01416E-4</v>
      </c>
      <c r="AD149">
        <f t="shared" si="28"/>
        <v>35.244799999999998</v>
      </c>
      <c r="AE149">
        <f t="shared" si="29"/>
        <v>5.3779335423999996E-3</v>
      </c>
      <c r="AF149" s="9"/>
      <c r="AG149" s="22">
        <v>0.59997599999999995</v>
      </c>
      <c r="AH149" s="22">
        <v>122.49299999999999</v>
      </c>
      <c r="AI149" s="22">
        <v>-2.8643800000000001E-2</v>
      </c>
      <c r="AJ149" s="22">
        <v>139</v>
      </c>
      <c r="AK149" s="22">
        <v>0.59890699999999997</v>
      </c>
      <c r="AL149">
        <f t="shared" si="30"/>
        <v>28.643799999999999</v>
      </c>
      <c r="AM149">
        <f t="shared" si="31"/>
        <v>17.185592548799999</v>
      </c>
      <c r="AP149" s="9"/>
      <c r="AQ149" s="22">
        <v>1.52588E-4</v>
      </c>
      <c r="AR149" s="22">
        <v>134.71199999999999</v>
      </c>
      <c r="AS149" s="22">
        <v>-3.5168499999999998E-2</v>
      </c>
      <c r="AT149" s="22">
        <v>139</v>
      </c>
      <c r="AU149" s="22">
        <v>-2.22778E-4</v>
      </c>
      <c r="AV149">
        <f t="shared" si="32"/>
        <v>35.168500000000002</v>
      </c>
      <c r="AW149">
        <f t="shared" si="33"/>
        <v>5.3662910780000002E-3</v>
      </c>
      <c r="AX149" s="9"/>
      <c r="AY149" s="22">
        <v>0.59997599999999995</v>
      </c>
      <c r="AZ149" s="22">
        <v>181.91200000000001</v>
      </c>
      <c r="BA149" s="22">
        <v>-2.8512599999999999E-2</v>
      </c>
      <c r="BB149" s="22">
        <v>139</v>
      </c>
      <c r="BC149" s="22">
        <v>0.59893799999999997</v>
      </c>
      <c r="BD149">
        <f t="shared" si="34"/>
        <v>28.512599999999999</v>
      </c>
      <c r="BE149">
        <f t="shared" si="35"/>
        <v>17.1068756976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15.727399999999999</v>
      </c>
      <c r="I150" s="22">
        <v>-3.5205100000000003E-2</v>
      </c>
      <c r="J150" s="22">
        <v>140</v>
      </c>
      <c r="K150" s="22">
        <v>-5.2917499999999996E-3</v>
      </c>
      <c r="L150">
        <f t="shared" si="24"/>
        <v>35.205100000000002</v>
      </c>
      <c r="M150">
        <f t="shared" si="25"/>
        <v>-0.17189981433099999</v>
      </c>
      <c r="N150" s="9"/>
      <c r="O150" s="22">
        <v>-4.8828099999999996E-3</v>
      </c>
      <c r="P150" s="22">
        <v>15.727399999999999</v>
      </c>
      <c r="Q150" s="22">
        <v>-3.5205100000000003E-2</v>
      </c>
      <c r="R150" s="22">
        <v>140</v>
      </c>
      <c r="S150" s="22">
        <v>-5.2917499999999996E-3</v>
      </c>
      <c r="T150">
        <f t="shared" si="26"/>
        <v>35.205100000000002</v>
      </c>
      <c r="U150">
        <f t="shared" si="27"/>
        <v>-0.17189981433099999</v>
      </c>
      <c r="X150" s="9"/>
      <c r="Y150" s="22">
        <v>-4.8828099999999996E-3</v>
      </c>
      <c r="Z150" s="22">
        <v>75.268600000000006</v>
      </c>
      <c r="AA150" s="22">
        <v>-3.5250900000000002E-2</v>
      </c>
      <c r="AB150" s="22">
        <v>140</v>
      </c>
      <c r="AC150" s="22">
        <v>-5.2978499999999998E-3</v>
      </c>
      <c r="AD150">
        <f t="shared" si="28"/>
        <v>35.250900000000001</v>
      </c>
      <c r="AE150">
        <f t="shared" si="29"/>
        <v>-0.17212344702899998</v>
      </c>
      <c r="AF150" s="9"/>
      <c r="AG150" s="22">
        <v>0.60501099999999997</v>
      </c>
      <c r="AH150" s="22">
        <v>122.503</v>
      </c>
      <c r="AI150" s="22">
        <v>-2.7871699999999999E-2</v>
      </c>
      <c r="AJ150" s="22">
        <v>140</v>
      </c>
      <c r="AK150" s="22">
        <v>0.60394300000000001</v>
      </c>
      <c r="AL150">
        <f t="shared" si="30"/>
        <v>27.871700000000001</v>
      </c>
      <c r="AM150">
        <f t="shared" si="31"/>
        <v>16.862685088700001</v>
      </c>
      <c r="AP150" s="9"/>
      <c r="AQ150" s="22">
        <v>-4.8828099999999996E-3</v>
      </c>
      <c r="AR150" s="22">
        <v>134.72200000000001</v>
      </c>
      <c r="AS150" s="22">
        <v>-3.5171500000000001E-2</v>
      </c>
      <c r="AT150" s="22">
        <v>140</v>
      </c>
      <c r="AU150" s="22">
        <v>-5.3253199999999997E-3</v>
      </c>
      <c r="AV150">
        <f t="shared" si="32"/>
        <v>35.171500000000002</v>
      </c>
      <c r="AW150">
        <f t="shared" si="33"/>
        <v>-0.17173575191499998</v>
      </c>
      <c r="AX150" s="9"/>
      <c r="AY150" s="22">
        <v>0.60501099999999997</v>
      </c>
      <c r="AZ150" s="22">
        <v>181.922</v>
      </c>
      <c r="BA150" s="22">
        <v>-2.7728300000000001E-2</v>
      </c>
      <c r="BB150" s="22">
        <v>140</v>
      </c>
      <c r="BC150" s="22">
        <v>0.603912</v>
      </c>
      <c r="BD150">
        <f t="shared" si="34"/>
        <v>27.728300000000001</v>
      </c>
      <c r="BE150">
        <f t="shared" si="35"/>
        <v>16.7759265113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15.737500000000001</v>
      </c>
      <c r="I151" s="22">
        <v>-3.5195900000000002E-2</v>
      </c>
      <c r="J151" s="22">
        <v>141</v>
      </c>
      <c r="K151" s="22">
        <v>-1.0351600000000001E-2</v>
      </c>
      <c r="L151">
        <f t="shared" si="24"/>
        <v>35.195900000000002</v>
      </c>
      <c r="M151">
        <f t="shared" si="25"/>
        <v>-0.34908032733900002</v>
      </c>
      <c r="N151" s="9"/>
      <c r="O151" s="22">
        <v>-9.9182100000000002E-3</v>
      </c>
      <c r="P151" s="22">
        <v>15.737500000000001</v>
      </c>
      <c r="Q151" s="22">
        <v>-3.5195900000000002E-2</v>
      </c>
      <c r="R151" s="22">
        <v>141</v>
      </c>
      <c r="S151" s="22">
        <v>-1.0351600000000001E-2</v>
      </c>
      <c r="T151">
        <f t="shared" si="26"/>
        <v>35.195900000000002</v>
      </c>
      <c r="U151">
        <f t="shared" si="27"/>
        <v>-0.34908032733900002</v>
      </c>
      <c r="X151" s="9"/>
      <c r="Y151" s="22">
        <v>-9.9182100000000002E-3</v>
      </c>
      <c r="Z151" s="22">
        <v>75.278599999999997</v>
      </c>
      <c r="AA151" s="22">
        <v>-3.5275300000000002E-2</v>
      </c>
      <c r="AB151" s="22">
        <v>141</v>
      </c>
      <c r="AC151" s="22">
        <v>-1.0378999999999999E-2</v>
      </c>
      <c r="AD151">
        <f t="shared" si="28"/>
        <v>35.275300000000001</v>
      </c>
      <c r="AE151">
        <f t="shared" si="29"/>
        <v>-0.34986783321300002</v>
      </c>
      <c r="AF151" s="9"/>
      <c r="AG151" s="22">
        <v>0.61004599999999998</v>
      </c>
      <c r="AH151" s="22">
        <v>122.51300000000001</v>
      </c>
      <c r="AI151" s="22">
        <v>-2.7014199999999999E-2</v>
      </c>
      <c r="AJ151" s="22">
        <v>141</v>
      </c>
      <c r="AK151" s="22">
        <v>0.60891700000000004</v>
      </c>
      <c r="AL151">
        <f t="shared" si="30"/>
        <v>27.014199999999999</v>
      </c>
      <c r="AM151">
        <f t="shared" si="31"/>
        <v>16.479904653199998</v>
      </c>
      <c r="AP151" s="9"/>
      <c r="AQ151" s="22">
        <v>-9.9182100000000002E-3</v>
      </c>
      <c r="AR151" s="22">
        <v>134.732</v>
      </c>
      <c r="AS151" s="22">
        <v>-3.5153200000000003E-2</v>
      </c>
      <c r="AT151" s="22">
        <v>141</v>
      </c>
      <c r="AU151" s="22">
        <v>-1.03363E-2</v>
      </c>
      <c r="AV151">
        <f t="shared" si="32"/>
        <v>35.153200000000005</v>
      </c>
      <c r="AW151">
        <f t="shared" si="33"/>
        <v>-0.34865681977200008</v>
      </c>
      <c r="AX151" s="9"/>
      <c r="AY151" s="22">
        <v>0.61004599999999998</v>
      </c>
      <c r="AZ151" s="22">
        <v>181.93199999999999</v>
      </c>
      <c r="BA151" s="22">
        <v>-2.6852399999999998E-2</v>
      </c>
      <c r="BB151" s="22">
        <v>141</v>
      </c>
      <c r="BC151" s="22">
        <v>0.60891700000000004</v>
      </c>
      <c r="BD151">
        <f t="shared" si="34"/>
        <v>26.852399999999999</v>
      </c>
      <c r="BE151">
        <f t="shared" si="35"/>
        <v>16.381199210399998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15.7476</v>
      </c>
      <c r="I152" s="22">
        <v>-3.5205100000000003E-2</v>
      </c>
      <c r="J152" s="22">
        <v>142</v>
      </c>
      <c r="K152" s="22">
        <v>-1.54053E-2</v>
      </c>
      <c r="L152">
        <f t="shared" si="24"/>
        <v>35.205100000000002</v>
      </c>
      <c r="M152">
        <f t="shared" si="25"/>
        <v>-0.52644298335999995</v>
      </c>
      <c r="N152" s="9"/>
      <c r="O152" s="22">
        <v>-1.4953599999999999E-2</v>
      </c>
      <c r="P152" s="22">
        <v>15.7476</v>
      </c>
      <c r="Q152" s="22">
        <v>-3.5205100000000003E-2</v>
      </c>
      <c r="R152" s="22">
        <v>142</v>
      </c>
      <c r="S152" s="22">
        <v>-1.54053E-2</v>
      </c>
      <c r="T152">
        <f t="shared" si="26"/>
        <v>35.205100000000002</v>
      </c>
      <c r="U152">
        <f t="shared" si="27"/>
        <v>-0.52644298335999995</v>
      </c>
      <c r="X152" s="9"/>
      <c r="Y152" s="22">
        <v>-1.4953599999999999E-2</v>
      </c>
      <c r="Z152" s="22">
        <v>75.288700000000006</v>
      </c>
      <c r="AA152" s="22">
        <v>-3.5290500000000002E-2</v>
      </c>
      <c r="AB152" s="22">
        <v>142</v>
      </c>
      <c r="AC152" s="22">
        <v>-1.54541E-2</v>
      </c>
      <c r="AD152">
        <f t="shared" si="28"/>
        <v>35.290500000000002</v>
      </c>
      <c r="AE152">
        <f t="shared" si="29"/>
        <v>-0.52772002080000002</v>
      </c>
      <c r="AF152" s="9"/>
      <c r="AG152" s="22">
        <v>0.61508200000000002</v>
      </c>
      <c r="AH152" s="22">
        <v>122.523</v>
      </c>
      <c r="AI152" s="22">
        <v>-2.6065100000000001E-2</v>
      </c>
      <c r="AJ152" s="22">
        <v>142</v>
      </c>
      <c r="AK152" s="22">
        <v>0.61404400000000003</v>
      </c>
      <c r="AL152">
        <f t="shared" si="30"/>
        <v>26.065100000000001</v>
      </c>
      <c r="AM152">
        <f t="shared" si="31"/>
        <v>16.032173838200002</v>
      </c>
      <c r="AP152" s="9"/>
      <c r="AQ152" s="22">
        <v>-1.4953599999999999E-2</v>
      </c>
      <c r="AR152" s="22">
        <v>134.74199999999999</v>
      </c>
      <c r="AS152" s="22">
        <v>-3.51379E-2</v>
      </c>
      <c r="AT152" s="22">
        <v>142</v>
      </c>
      <c r="AU152" s="22">
        <v>-1.54266E-2</v>
      </c>
      <c r="AV152">
        <f t="shared" si="32"/>
        <v>35.137900000000002</v>
      </c>
      <c r="AW152">
        <f t="shared" si="33"/>
        <v>-0.52543810144000003</v>
      </c>
      <c r="AX152" s="9"/>
      <c r="AY152" s="22">
        <v>0.61508200000000002</v>
      </c>
      <c r="AZ152" s="22">
        <v>181.94200000000001</v>
      </c>
      <c r="BA152" s="22">
        <v>-2.5888100000000001E-2</v>
      </c>
      <c r="BB152" s="22">
        <v>142</v>
      </c>
      <c r="BC152" s="22">
        <v>0.61404400000000003</v>
      </c>
      <c r="BD152">
        <f t="shared" si="34"/>
        <v>25.888100000000001</v>
      </c>
      <c r="BE152">
        <f t="shared" si="35"/>
        <v>15.923304324200002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15.7576</v>
      </c>
      <c r="I153" s="22">
        <v>-3.5229499999999997E-2</v>
      </c>
      <c r="J153" s="22">
        <v>143</v>
      </c>
      <c r="K153" s="22">
        <v>-2.0446800000000001E-2</v>
      </c>
      <c r="L153">
        <f t="shared" si="24"/>
        <v>35.229499999999994</v>
      </c>
      <c r="M153">
        <f t="shared" si="25"/>
        <v>-0.70420247549999992</v>
      </c>
      <c r="N153" s="9"/>
      <c r="O153" s="22">
        <v>-1.9989E-2</v>
      </c>
      <c r="P153" s="22">
        <v>15.7576</v>
      </c>
      <c r="Q153" s="22">
        <v>-3.5229499999999997E-2</v>
      </c>
      <c r="R153" s="22">
        <v>143</v>
      </c>
      <c r="S153" s="22">
        <v>-2.0446800000000001E-2</v>
      </c>
      <c r="T153">
        <f t="shared" si="26"/>
        <v>35.229499999999994</v>
      </c>
      <c r="U153">
        <f t="shared" si="27"/>
        <v>-0.70420247549999992</v>
      </c>
      <c r="X153" s="9"/>
      <c r="Y153" s="22">
        <v>-1.9989E-2</v>
      </c>
      <c r="Z153" s="22">
        <v>75.2988</v>
      </c>
      <c r="AA153" s="22">
        <v>-3.5296599999999997E-2</v>
      </c>
      <c r="AB153" s="22">
        <v>143</v>
      </c>
      <c r="AC153" s="22">
        <v>-2.0455899999999999E-2</v>
      </c>
      <c r="AD153">
        <f t="shared" si="28"/>
        <v>35.296599999999998</v>
      </c>
      <c r="AE153">
        <f t="shared" si="29"/>
        <v>-0.70554373739999998</v>
      </c>
      <c r="AF153" s="9"/>
      <c r="AG153" s="22">
        <v>0.62011700000000003</v>
      </c>
      <c r="AH153" s="22">
        <v>122.533</v>
      </c>
      <c r="AI153" s="22">
        <v>-2.5021399999999999E-2</v>
      </c>
      <c r="AJ153" s="22">
        <v>143</v>
      </c>
      <c r="AK153" s="22">
        <v>0.61904899999999996</v>
      </c>
      <c r="AL153">
        <f t="shared" si="30"/>
        <v>25.0214</v>
      </c>
      <c r="AM153">
        <f t="shared" si="31"/>
        <v>15.516195503800001</v>
      </c>
      <c r="AP153" s="9"/>
      <c r="AQ153" s="22">
        <v>-1.9989E-2</v>
      </c>
      <c r="AR153" s="22">
        <v>134.75200000000001</v>
      </c>
      <c r="AS153" s="22">
        <v>-3.51379E-2</v>
      </c>
      <c r="AT153" s="22">
        <v>143</v>
      </c>
      <c r="AU153" s="22">
        <v>-2.04529E-2</v>
      </c>
      <c r="AV153">
        <f t="shared" si="32"/>
        <v>35.137900000000002</v>
      </c>
      <c r="AW153">
        <f t="shared" si="33"/>
        <v>-0.70237148310000008</v>
      </c>
      <c r="AX153" s="9"/>
      <c r="AY153" s="22">
        <v>0.62011700000000003</v>
      </c>
      <c r="AZ153" s="22">
        <v>181.952</v>
      </c>
      <c r="BA153" s="22">
        <v>-2.4838300000000001E-2</v>
      </c>
      <c r="BB153" s="22">
        <v>143</v>
      </c>
      <c r="BC153" s="22">
        <v>0.61907999999999996</v>
      </c>
      <c r="BD153">
        <f t="shared" si="34"/>
        <v>24.8383</v>
      </c>
      <c r="BE153">
        <f t="shared" si="35"/>
        <v>15.402652081100001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15.7677</v>
      </c>
      <c r="I154" s="22">
        <v>-3.5226399999999998E-2</v>
      </c>
      <c r="J154" s="22">
        <v>144</v>
      </c>
      <c r="K154" s="22">
        <v>-2.5463900000000001E-2</v>
      </c>
      <c r="L154">
        <f t="shared" si="24"/>
        <v>35.226399999999998</v>
      </c>
      <c r="M154">
        <f t="shared" si="25"/>
        <v>-0.8815195241599999</v>
      </c>
      <c r="N154" s="9"/>
      <c r="O154" s="22">
        <v>-2.5024399999999999E-2</v>
      </c>
      <c r="P154" s="22">
        <v>15.7677</v>
      </c>
      <c r="Q154" s="22">
        <v>-3.5226399999999998E-2</v>
      </c>
      <c r="R154" s="22">
        <v>144</v>
      </c>
      <c r="S154" s="22">
        <v>-2.5463900000000001E-2</v>
      </c>
      <c r="T154">
        <f t="shared" si="26"/>
        <v>35.226399999999998</v>
      </c>
      <c r="U154">
        <f t="shared" si="27"/>
        <v>-0.8815195241599999</v>
      </c>
      <c r="X154" s="9"/>
      <c r="Y154" s="22">
        <v>-2.5024399999999999E-2</v>
      </c>
      <c r="Z154" s="22">
        <v>75.308800000000005</v>
      </c>
      <c r="AA154" s="22">
        <v>-3.52844E-2</v>
      </c>
      <c r="AB154" s="22">
        <v>144</v>
      </c>
      <c r="AC154" s="22">
        <v>-2.5451700000000001E-2</v>
      </c>
      <c r="AD154">
        <f t="shared" si="28"/>
        <v>35.284399999999998</v>
      </c>
      <c r="AE154">
        <f t="shared" si="29"/>
        <v>-0.88297093935999993</v>
      </c>
      <c r="AF154" s="9"/>
      <c r="AG154" s="22">
        <v>0.62515299999999996</v>
      </c>
      <c r="AH154" s="22">
        <v>122.54300000000001</v>
      </c>
      <c r="AI154" s="22">
        <v>-2.3858600000000001E-2</v>
      </c>
      <c r="AJ154" s="22">
        <v>144</v>
      </c>
      <c r="AK154" s="22">
        <v>0.62411499999999998</v>
      </c>
      <c r="AL154">
        <f t="shared" si="30"/>
        <v>23.858599999999999</v>
      </c>
      <c r="AM154">
        <f t="shared" si="31"/>
        <v>14.915275365799998</v>
      </c>
      <c r="AP154" s="9"/>
      <c r="AQ154" s="22">
        <v>-2.5024399999999999E-2</v>
      </c>
      <c r="AR154" s="22">
        <v>134.762</v>
      </c>
      <c r="AS154" s="22">
        <v>-3.5140999999999999E-2</v>
      </c>
      <c r="AT154" s="22">
        <v>144</v>
      </c>
      <c r="AU154" s="22">
        <v>-2.5445599999999999E-2</v>
      </c>
      <c r="AV154">
        <f t="shared" si="32"/>
        <v>35.140999999999998</v>
      </c>
      <c r="AW154">
        <f t="shared" si="33"/>
        <v>-0.87938244039999991</v>
      </c>
      <c r="AX154" s="9"/>
      <c r="AY154" s="22">
        <v>0.62515299999999996</v>
      </c>
      <c r="AZ154" s="22">
        <v>181.96199999999999</v>
      </c>
      <c r="BA154" s="22">
        <v>-2.3675499999999999E-2</v>
      </c>
      <c r="BB154" s="22">
        <v>144</v>
      </c>
      <c r="BC154" s="22">
        <v>0.62417599999999995</v>
      </c>
      <c r="BD154">
        <f t="shared" si="34"/>
        <v>23.6755</v>
      </c>
      <c r="BE154">
        <f t="shared" si="35"/>
        <v>14.800809851499999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15.777799999999999</v>
      </c>
      <c r="I155" s="22">
        <v>-3.52325E-2</v>
      </c>
      <c r="J155" s="22">
        <v>145</v>
      </c>
      <c r="K155" s="22">
        <v>-3.0520599999999998E-2</v>
      </c>
      <c r="L155">
        <f t="shared" si="24"/>
        <v>35.232500000000002</v>
      </c>
      <c r="M155">
        <f t="shared" si="25"/>
        <v>-1.0590819035000001</v>
      </c>
      <c r="N155" s="9"/>
      <c r="O155" s="22">
        <v>-3.0059800000000001E-2</v>
      </c>
      <c r="P155" s="22">
        <v>15.777799999999999</v>
      </c>
      <c r="Q155" s="22">
        <v>-3.52325E-2</v>
      </c>
      <c r="R155" s="22">
        <v>145</v>
      </c>
      <c r="S155" s="22">
        <v>-3.0520599999999998E-2</v>
      </c>
      <c r="T155">
        <f t="shared" si="26"/>
        <v>35.232500000000002</v>
      </c>
      <c r="U155">
        <f t="shared" si="27"/>
        <v>-1.0590819035000001</v>
      </c>
      <c r="X155" s="9"/>
      <c r="Y155" s="22">
        <v>-3.0059800000000001E-2</v>
      </c>
      <c r="Z155" s="22">
        <v>75.318899999999999</v>
      </c>
      <c r="AA155" s="22">
        <v>-3.5278299999999999E-2</v>
      </c>
      <c r="AB155" s="22">
        <v>145</v>
      </c>
      <c r="AC155" s="22">
        <v>-3.0557299999999999E-2</v>
      </c>
      <c r="AD155">
        <f t="shared" si="28"/>
        <v>35.278300000000002</v>
      </c>
      <c r="AE155">
        <f t="shared" si="29"/>
        <v>-1.06045864234</v>
      </c>
      <c r="AF155" s="9"/>
      <c r="AG155" s="22">
        <v>0.63018799999999997</v>
      </c>
      <c r="AH155" s="22">
        <v>122.553</v>
      </c>
      <c r="AI155" s="22">
        <v>-2.26074E-2</v>
      </c>
      <c r="AJ155" s="22">
        <v>145</v>
      </c>
      <c r="AK155" s="22">
        <v>0.62924199999999997</v>
      </c>
      <c r="AL155">
        <f t="shared" si="30"/>
        <v>22.607399999999998</v>
      </c>
      <c r="AM155">
        <f t="shared" si="31"/>
        <v>14.246912191199998</v>
      </c>
      <c r="AP155" s="9"/>
      <c r="AQ155" s="22">
        <v>-3.0059800000000001E-2</v>
      </c>
      <c r="AR155" s="22">
        <v>134.77199999999999</v>
      </c>
      <c r="AS155" s="22">
        <v>-3.5147100000000001E-2</v>
      </c>
      <c r="AT155" s="22">
        <v>145</v>
      </c>
      <c r="AU155" s="22">
        <v>-3.0496200000000001E-2</v>
      </c>
      <c r="AV155">
        <f t="shared" si="32"/>
        <v>35.147100000000002</v>
      </c>
      <c r="AW155">
        <f t="shared" si="33"/>
        <v>-1.0565147965800001</v>
      </c>
      <c r="AX155" s="9"/>
      <c r="AY155" s="22">
        <v>0.63018799999999997</v>
      </c>
      <c r="AZ155" s="22">
        <v>181.97200000000001</v>
      </c>
      <c r="BA155" s="22">
        <v>-2.2436500000000002E-2</v>
      </c>
      <c r="BB155" s="22">
        <v>145</v>
      </c>
      <c r="BC155" s="22">
        <v>0.62924199999999997</v>
      </c>
      <c r="BD155">
        <f t="shared" si="34"/>
        <v>22.436500000000002</v>
      </c>
      <c r="BE155">
        <f t="shared" si="35"/>
        <v>14.139213062000001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15.7879</v>
      </c>
      <c r="I156" s="22">
        <v>-3.5229499999999997E-2</v>
      </c>
      <c r="J156" s="22">
        <v>146</v>
      </c>
      <c r="K156" s="22">
        <v>-3.5577400000000002E-2</v>
      </c>
      <c r="L156">
        <f t="shared" si="24"/>
        <v>35.229499999999994</v>
      </c>
      <c r="M156">
        <f t="shared" si="25"/>
        <v>-1.2363863483999997</v>
      </c>
      <c r="N156" s="9"/>
      <c r="O156" s="22">
        <v>-3.50952E-2</v>
      </c>
      <c r="P156" s="22">
        <v>15.7879</v>
      </c>
      <c r="Q156" s="22">
        <v>-3.5229499999999997E-2</v>
      </c>
      <c r="R156" s="22">
        <v>146</v>
      </c>
      <c r="S156" s="22">
        <v>-3.5577400000000002E-2</v>
      </c>
      <c r="T156">
        <f t="shared" si="26"/>
        <v>35.229499999999994</v>
      </c>
      <c r="U156">
        <f t="shared" si="27"/>
        <v>-1.2363863483999997</v>
      </c>
      <c r="X156" s="9"/>
      <c r="Y156" s="22">
        <v>-3.50952E-2</v>
      </c>
      <c r="Z156" s="22">
        <v>75.328999999999994</v>
      </c>
      <c r="AA156" s="22">
        <v>-3.5272199999999997E-2</v>
      </c>
      <c r="AB156" s="22">
        <v>146</v>
      </c>
      <c r="AC156" s="22">
        <v>-3.5553000000000001E-2</v>
      </c>
      <c r="AD156">
        <f t="shared" si="28"/>
        <v>35.272199999999998</v>
      </c>
      <c r="AE156">
        <f t="shared" si="29"/>
        <v>-1.2378849134399998</v>
      </c>
      <c r="AF156" s="9"/>
      <c r="AG156" s="22">
        <v>0.63522299999999998</v>
      </c>
      <c r="AH156" s="22">
        <v>122.563</v>
      </c>
      <c r="AI156" s="22">
        <v>-2.12158E-2</v>
      </c>
      <c r="AJ156" s="22">
        <v>146</v>
      </c>
      <c r="AK156" s="22">
        <v>0.63424700000000001</v>
      </c>
      <c r="AL156">
        <f t="shared" si="30"/>
        <v>21.215800000000002</v>
      </c>
      <c r="AM156">
        <f t="shared" si="31"/>
        <v>13.476764123400001</v>
      </c>
      <c r="AP156" s="9"/>
      <c r="AQ156" s="22">
        <v>-3.50952E-2</v>
      </c>
      <c r="AR156" s="22">
        <v>134.78200000000001</v>
      </c>
      <c r="AS156" s="22">
        <v>-3.5147100000000001E-2</v>
      </c>
      <c r="AT156" s="22">
        <v>146</v>
      </c>
      <c r="AU156" s="22">
        <v>-3.5534700000000002E-2</v>
      </c>
      <c r="AV156">
        <f t="shared" si="32"/>
        <v>35.147100000000002</v>
      </c>
      <c r="AW156">
        <f t="shared" si="33"/>
        <v>-1.23349450392</v>
      </c>
      <c r="AX156" s="9"/>
      <c r="AY156" s="22">
        <v>0.63522299999999998</v>
      </c>
      <c r="AZ156" s="22">
        <v>181.983</v>
      </c>
      <c r="BA156" s="22">
        <v>-2.1057099999999999E-2</v>
      </c>
      <c r="BB156" s="22">
        <v>146</v>
      </c>
      <c r="BC156" s="22">
        <v>0.63424700000000001</v>
      </c>
      <c r="BD156">
        <f t="shared" si="34"/>
        <v>21.057099999999998</v>
      </c>
      <c r="BE156">
        <f t="shared" si="35"/>
        <v>13.375954233299998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15.7979</v>
      </c>
      <c r="I157" s="22">
        <v>-3.5223400000000002E-2</v>
      </c>
      <c r="J157" s="22">
        <v>147</v>
      </c>
      <c r="K157" s="22">
        <v>-4.0603599999999997E-2</v>
      </c>
      <c r="L157">
        <f t="shared" si="24"/>
        <v>35.223400000000005</v>
      </c>
      <c r="M157">
        <f t="shared" si="25"/>
        <v>-1.4135361760400003</v>
      </c>
      <c r="N157" s="9"/>
      <c r="O157" s="22">
        <v>-4.0130600000000002E-2</v>
      </c>
      <c r="P157" s="22">
        <v>15.7979</v>
      </c>
      <c r="Q157" s="22">
        <v>-3.5223400000000002E-2</v>
      </c>
      <c r="R157" s="22">
        <v>147</v>
      </c>
      <c r="S157" s="22">
        <v>-4.0603599999999997E-2</v>
      </c>
      <c r="T157">
        <f t="shared" si="26"/>
        <v>35.223400000000005</v>
      </c>
      <c r="U157">
        <f t="shared" si="27"/>
        <v>-1.4135361760400003</v>
      </c>
      <c r="X157" s="9"/>
      <c r="Y157" s="22">
        <v>-4.0130600000000002E-2</v>
      </c>
      <c r="Z157" s="22">
        <v>75.339100000000002</v>
      </c>
      <c r="AA157" s="22">
        <v>-3.5272199999999997E-2</v>
      </c>
      <c r="AB157" s="22">
        <v>147</v>
      </c>
      <c r="AC157" s="22">
        <v>-4.0634200000000002E-2</v>
      </c>
      <c r="AD157">
        <f t="shared" si="28"/>
        <v>35.272199999999998</v>
      </c>
      <c r="AE157">
        <f t="shared" si="29"/>
        <v>-1.41549454932</v>
      </c>
      <c r="AF157" s="9"/>
      <c r="AG157" s="22">
        <v>0.64025900000000002</v>
      </c>
      <c r="AH157" s="22">
        <v>122.57299999999999</v>
      </c>
      <c r="AI157" s="22">
        <v>-1.9705199999999999E-2</v>
      </c>
      <c r="AJ157" s="22">
        <v>147</v>
      </c>
      <c r="AK157" s="22">
        <v>0.63934299999999999</v>
      </c>
      <c r="AL157">
        <f t="shared" si="30"/>
        <v>19.705199999999998</v>
      </c>
      <c r="AM157">
        <f t="shared" si="31"/>
        <v>12.616431646799999</v>
      </c>
      <c r="AP157" s="9"/>
      <c r="AQ157" s="22">
        <v>-4.0130600000000002E-2</v>
      </c>
      <c r="AR157" s="22">
        <v>134.792</v>
      </c>
      <c r="AS157" s="22">
        <v>-3.5153200000000003E-2</v>
      </c>
      <c r="AT157" s="22">
        <v>147</v>
      </c>
      <c r="AU157" s="22">
        <v>-4.0661599999999999E-2</v>
      </c>
      <c r="AV157">
        <f t="shared" si="32"/>
        <v>35.153200000000005</v>
      </c>
      <c r="AW157">
        <f t="shared" si="33"/>
        <v>-1.4107190079200003</v>
      </c>
      <c r="AX157" s="9"/>
      <c r="AY157" s="22">
        <v>0.64025900000000002</v>
      </c>
      <c r="AZ157" s="22">
        <v>181.99299999999999</v>
      </c>
      <c r="BA157" s="22">
        <v>-1.9561800000000001E-2</v>
      </c>
      <c r="BB157" s="22">
        <v>147</v>
      </c>
      <c r="BC157" s="22">
        <v>0.63928200000000002</v>
      </c>
      <c r="BD157">
        <f t="shared" si="34"/>
        <v>19.561800000000002</v>
      </c>
      <c r="BE157">
        <f t="shared" si="35"/>
        <v>12.524618506200001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15.808</v>
      </c>
      <c r="I158" s="22">
        <v>-3.5220300000000003E-2</v>
      </c>
      <c r="J158" s="22">
        <v>148</v>
      </c>
      <c r="K158" s="22">
        <v>-4.57001E-2</v>
      </c>
      <c r="L158">
        <f t="shared" si="24"/>
        <v>35.220300000000002</v>
      </c>
      <c r="M158">
        <f t="shared" si="25"/>
        <v>-1.5907600698</v>
      </c>
      <c r="N158" s="9"/>
      <c r="O158" s="22">
        <v>-4.5165999999999998E-2</v>
      </c>
      <c r="P158" s="22">
        <v>15.808</v>
      </c>
      <c r="Q158" s="22">
        <v>-3.5220300000000003E-2</v>
      </c>
      <c r="R158" s="22">
        <v>148</v>
      </c>
      <c r="S158" s="22">
        <v>-4.57001E-2</v>
      </c>
      <c r="T158">
        <f t="shared" si="26"/>
        <v>35.220300000000002</v>
      </c>
      <c r="U158">
        <f t="shared" si="27"/>
        <v>-1.5907600698</v>
      </c>
      <c r="X158" s="9"/>
      <c r="Y158" s="22">
        <v>-4.5165999999999998E-2</v>
      </c>
      <c r="Z158" s="22">
        <v>75.349100000000007</v>
      </c>
      <c r="AA158" s="22">
        <v>-3.5269200000000001E-2</v>
      </c>
      <c r="AB158" s="22">
        <v>148</v>
      </c>
      <c r="AC158" s="22">
        <v>-4.5693999999999999E-2</v>
      </c>
      <c r="AD158">
        <f t="shared" si="28"/>
        <v>35.269199999999998</v>
      </c>
      <c r="AE158">
        <f t="shared" si="29"/>
        <v>-1.5929686871999997</v>
      </c>
      <c r="AF158" s="9"/>
      <c r="AG158" s="22">
        <v>0.64529400000000003</v>
      </c>
      <c r="AH158" s="22">
        <v>122.584</v>
      </c>
      <c r="AI158" s="22">
        <v>-1.8069499999999999E-2</v>
      </c>
      <c r="AJ158" s="22">
        <v>148</v>
      </c>
      <c r="AK158" s="22">
        <v>0.64434800000000003</v>
      </c>
      <c r="AL158">
        <f t="shared" si="30"/>
        <v>18.069499999999998</v>
      </c>
      <c r="AM158">
        <f t="shared" si="31"/>
        <v>11.660139933</v>
      </c>
      <c r="AP158" s="9"/>
      <c r="AQ158" s="22">
        <v>-4.5165999999999998E-2</v>
      </c>
      <c r="AR158" s="22">
        <v>134.80199999999999</v>
      </c>
      <c r="AS158" s="22">
        <v>-3.5171500000000001E-2</v>
      </c>
      <c r="AT158" s="22">
        <v>148</v>
      </c>
      <c r="AU158" s="22">
        <v>-4.5727499999999997E-2</v>
      </c>
      <c r="AV158">
        <f t="shared" si="32"/>
        <v>35.171500000000002</v>
      </c>
      <c r="AW158">
        <f t="shared" si="33"/>
        <v>-1.588555969</v>
      </c>
      <c r="AX158" s="9"/>
      <c r="AY158" s="22">
        <v>0.64529400000000003</v>
      </c>
      <c r="AZ158" s="22">
        <v>182.00299999999999</v>
      </c>
      <c r="BA158" s="22">
        <v>-1.7913800000000001E-2</v>
      </c>
      <c r="BB158" s="22">
        <v>148</v>
      </c>
      <c r="BC158" s="22">
        <v>0.64434800000000003</v>
      </c>
      <c r="BD158">
        <f t="shared" si="34"/>
        <v>17.913800000000002</v>
      </c>
      <c r="BE158">
        <f t="shared" si="35"/>
        <v>11.559667657200002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15.818099999999999</v>
      </c>
      <c r="I159" s="22">
        <v>-3.5226399999999998E-2</v>
      </c>
      <c r="J159" s="22">
        <v>149</v>
      </c>
      <c r="K159" s="22">
        <v>-5.1208499999999997E-2</v>
      </c>
      <c r="L159">
        <f t="shared" si="24"/>
        <v>35.226399999999998</v>
      </c>
      <c r="M159">
        <f t="shared" si="25"/>
        <v>-1.7684145969599998</v>
      </c>
      <c r="N159" s="9"/>
      <c r="O159" s="22">
        <v>-5.02014E-2</v>
      </c>
      <c r="P159" s="22">
        <v>15.818099999999999</v>
      </c>
      <c r="Q159" s="22">
        <v>-3.5226399999999998E-2</v>
      </c>
      <c r="R159" s="22">
        <v>149</v>
      </c>
      <c r="S159" s="22">
        <v>-5.1208499999999997E-2</v>
      </c>
      <c r="T159">
        <f t="shared" si="26"/>
        <v>35.226399999999998</v>
      </c>
      <c r="U159">
        <f t="shared" si="27"/>
        <v>-1.7684145969599998</v>
      </c>
      <c r="X159" s="9"/>
      <c r="Y159" s="22">
        <v>-5.02014E-2</v>
      </c>
      <c r="Z159" s="22">
        <v>75.359200000000001</v>
      </c>
      <c r="AA159" s="22">
        <v>-3.526E-2</v>
      </c>
      <c r="AB159" s="22">
        <v>149</v>
      </c>
      <c r="AC159" s="22">
        <v>-5.1239E-2</v>
      </c>
      <c r="AD159">
        <f t="shared" si="28"/>
        <v>35.26</v>
      </c>
      <c r="AE159">
        <f t="shared" si="29"/>
        <v>-1.7701013639999998</v>
      </c>
      <c r="AF159" s="9"/>
      <c r="AG159" s="22">
        <v>0.65032999999999996</v>
      </c>
      <c r="AH159" s="22">
        <v>122.59399999999999</v>
      </c>
      <c r="AI159" s="22">
        <v>-1.6305500000000001E-2</v>
      </c>
      <c r="AJ159" s="22">
        <v>149</v>
      </c>
      <c r="AK159" s="22">
        <v>0.64944500000000005</v>
      </c>
      <c r="AL159">
        <f t="shared" si="30"/>
        <v>16.305500000000002</v>
      </c>
      <c r="AM159">
        <f t="shared" si="31"/>
        <v>10.603955815000001</v>
      </c>
      <c r="AP159" s="9"/>
      <c r="AQ159" s="22">
        <v>-5.02014E-2</v>
      </c>
      <c r="AR159" s="22">
        <v>134.81200000000001</v>
      </c>
      <c r="AS159" s="22">
        <v>-3.51746E-2</v>
      </c>
      <c r="AT159" s="22">
        <v>149</v>
      </c>
      <c r="AU159" s="22">
        <v>-5.1269500000000003E-2</v>
      </c>
      <c r="AV159">
        <f t="shared" si="32"/>
        <v>35.174599999999998</v>
      </c>
      <c r="AW159">
        <f t="shared" si="33"/>
        <v>-1.7658141644399998</v>
      </c>
      <c r="AX159" s="9"/>
      <c r="AY159" s="22">
        <v>0.65032999999999996</v>
      </c>
      <c r="AZ159" s="22">
        <v>182.01300000000001</v>
      </c>
      <c r="BA159" s="22">
        <v>-1.6134599999999999E-2</v>
      </c>
      <c r="BB159" s="22">
        <v>149</v>
      </c>
      <c r="BC159" s="22">
        <v>0.64947500000000002</v>
      </c>
      <c r="BD159">
        <f t="shared" si="34"/>
        <v>16.134599999999999</v>
      </c>
      <c r="BE159">
        <f t="shared" si="35"/>
        <v>10.492814417999998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15.828099999999999</v>
      </c>
      <c r="I160" s="22">
        <v>-3.5235599999999999E-2</v>
      </c>
      <c r="J160" s="22">
        <v>150</v>
      </c>
      <c r="K160" s="22">
        <v>-5.6121799999999999E-2</v>
      </c>
      <c r="L160">
        <f t="shared" si="24"/>
        <v>35.235599999999998</v>
      </c>
      <c r="M160">
        <f t="shared" si="25"/>
        <v>-1.9463017900799999</v>
      </c>
      <c r="N160" s="9"/>
      <c r="O160" s="22">
        <v>-5.5236800000000003E-2</v>
      </c>
      <c r="P160" s="22">
        <v>15.828099999999999</v>
      </c>
      <c r="Q160" s="22">
        <v>-3.5235599999999999E-2</v>
      </c>
      <c r="R160" s="22">
        <v>150</v>
      </c>
      <c r="S160" s="22">
        <v>-5.6121799999999999E-2</v>
      </c>
      <c r="T160">
        <f t="shared" si="26"/>
        <v>35.235599999999998</v>
      </c>
      <c r="U160">
        <f t="shared" si="27"/>
        <v>-1.9463017900799999</v>
      </c>
      <c r="X160" s="9"/>
      <c r="Y160" s="22">
        <v>-5.5236800000000003E-2</v>
      </c>
      <c r="Z160" s="22">
        <v>75.369299999999996</v>
      </c>
      <c r="AA160" s="22">
        <v>-3.5263099999999999E-2</v>
      </c>
      <c r="AB160" s="22">
        <v>150</v>
      </c>
      <c r="AC160" s="22">
        <v>-5.6274400000000002E-2</v>
      </c>
      <c r="AD160">
        <f t="shared" si="28"/>
        <v>35.263100000000001</v>
      </c>
      <c r="AE160">
        <f t="shared" si="29"/>
        <v>-1.9478208020800001</v>
      </c>
      <c r="AF160" s="9"/>
      <c r="AG160" s="22">
        <v>0.65536499999999998</v>
      </c>
      <c r="AH160" s="22">
        <v>122.604</v>
      </c>
      <c r="AI160" s="22">
        <v>-1.43921E-2</v>
      </c>
      <c r="AJ160" s="22">
        <v>150</v>
      </c>
      <c r="AK160" s="22">
        <v>0.65454100000000004</v>
      </c>
      <c r="AL160">
        <f t="shared" si="30"/>
        <v>14.392099999999999</v>
      </c>
      <c r="AM160">
        <f t="shared" si="31"/>
        <v>9.4320786164999983</v>
      </c>
      <c r="AP160" s="9"/>
      <c r="AQ160" s="22">
        <v>-5.5236800000000003E-2</v>
      </c>
      <c r="AR160" s="22">
        <v>134.822</v>
      </c>
      <c r="AS160" s="22">
        <v>-3.5180700000000002E-2</v>
      </c>
      <c r="AT160" s="22">
        <v>150</v>
      </c>
      <c r="AU160" s="22">
        <v>-5.6335400000000001E-2</v>
      </c>
      <c r="AV160">
        <f t="shared" si="32"/>
        <v>35.180700000000002</v>
      </c>
      <c r="AW160">
        <f t="shared" si="33"/>
        <v>-1.9432692897600001</v>
      </c>
      <c r="AX160" s="9"/>
      <c r="AY160" s="22">
        <v>0.65536499999999998</v>
      </c>
      <c r="AZ160" s="22">
        <v>182.023</v>
      </c>
      <c r="BA160" s="22">
        <v>-1.4202899999999999E-2</v>
      </c>
      <c r="BB160" s="22">
        <v>150</v>
      </c>
      <c r="BC160" s="22">
        <v>0.65447999999999995</v>
      </c>
      <c r="BD160">
        <f t="shared" si="34"/>
        <v>14.2029</v>
      </c>
      <c r="BE160">
        <f t="shared" si="35"/>
        <v>9.3080835584999999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15.838200000000001</v>
      </c>
      <c r="I161" s="22">
        <v>-3.5241700000000001E-2</v>
      </c>
      <c r="J161" s="22">
        <v>151</v>
      </c>
      <c r="K161" s="22">
        <v>-6.1401400000000002E-2</v>
      </c>
      <c r="L161">
        <f t="shared" si="24"/>
        <v>35.241700000000002</v>
      </c>
      <c r="M161">
        <f t="shared" si="25"/>
        <v>-2.1240947907400001</v>
      </c>
      <c r="N161" s="9"/>
      <c r="O161" s="22">
        <v>-6.0272199999999998E-2</v>
      </c>
      <c r="P161" s="22">
        <v>15.838200000000001</v>
      </c>
      <c r="Q161" s="22">
        <v>-3.5241700000000001E-2</v>
      </c>
      <c r="R161" s="22">
        <v>151</v>
      </c>
      <c r="S161" s="22">
        <v>-6.1401400000000002E-2</v>
      </c>
      <c r="T161">
        <f t="shared" si="26"/>
        <v>35.241700000000002</v>
      </c>
      <c r="U161">
        <f t="shared" si="27"/>
        <v>-2.1240947907400001</v>
      </c>
      <c r="X161" s="9"/>
      <c r="Y161" s="22">
        <v>-6.0272199999999998E-2</v>
      </c>
      <c r="Z161" s="22">
        <v>75.379300000000001</v>
      </c>
      <c r="AA161" s="22">
        <v>-3.526E-2</v>
      </c>
      <c r="AB161" s="22">
        <v>151</v>
      </c>
      <c r="AC161" s="22">
        <v>-6.1309799999999998E-2</v>
      </c>
      <c r="AD161">
        <f t="shared" si="28"/>
        <v>35.26</v>
      </c>
      <c r="AE161">
        <f t="shared" si="29"/>
        <v>-2.1251977719999999</v>
      </c>
      <c r="AF161" s="9"/>
      <c r="AG161" s="22">
        <v>0.66039999999999999</v>
      </c>
      <c r="AH161" s="22">
        <v>122.614</v>
      </c>
      <c r="AI161" s="22">
        <v>-1.2326E-2</v>
      </c>
      <c r="AJ161" s="22">
        <v>151</v>
      </c>
      <c r="AK161" s="22">
        <v>0.65957600000000005</v>
      </c>
      <c r="AL161">
        <f t="shared" si="30"/>
        <v>12.326000000000001</v>
      </c>
      <c r="AM161">
        <f t="shared" si="31"/>
        <v>8.1400904000000001</v>
      </c>
      <c r="AP161" s="9"/>
      <c r="AQ161" s="22">
        <v>-6.0272199999999998E-2</v>
      </c>
      <c r="AR161" s="22">
        <v>134.83199999999999</v>
      </c>
      <c r="AS161" s="22">
        <v>-3.5186799999999997E-2</v>
      </c>
      <c r="AT161" s="22">
        <v>151</v>
      </c>
      <c r="AU161" s="22">
        <v>-6.1279300000000002E-2</v>
      </c>
      <c r="AV161">
        <f t="shared" si="32"/>
        <v>35.186799999999998</v>
      </c>
      <c r="AW161">
        <f t="shared" si="33"/>
        <v>-2.1207858469599996</v>
      </c>
      <c r="AX161" s="9"/>
      <c r="AY161" s="22">
        <v>0.66039999999999999</v>
      </c>
      <c r="AZ161" s="22">
        <v>182.03299999999999</v>
      </c>
      <c r="BA161" s="22">
        <v>-1.2130699999999999E-2</v>
      </c>
      <c r="BB161" s="22">
        <v>151</v>
      </c>
      <c r="BC161" s="22">
        <v>0.65954599999999997</v>
      </c>
      <c r="BD161">
        <f t="shared" si="34"/>
        <v>12.130699999999999</v>
      </c>
      <c r="BE161">
        <f t="shared" si="35"/>
        <v>8.0111142799999993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15.8483</v>
      </c>
      <c r="I162" s="22">
        <v>-3.5241700000000001E-2</v>
      </c>
      <c r="J162" s="22">
        <v>152</v>
      </c>
      <c r="K162" s="22">
        <v>-6.6284200000000001E-2</v>
      </c>
      <c r="L162">
        <f t="shared" si="24"/>
        <v>35.241700000000002</v>
      </c>
      <c r="M162">
        <f t="shared" si="25"/>
        <v>-2.3015508469199997</v>
      </c>
      <c r="N162" s="9"/>
      <c r="O162" s="22">
        <v>-6.5307599999999993E-2</v>
      </c>
      <c r="P162" s="22">
        <v>15.8483</v>
      </c>
      <c r="Q162" s="22">
        <v>-3.5241700000000001E-2</v>
      </c>
      <c r="R162" s="22">
        <v>152</v>
      </c>
      <c r="S162" s="22">
        <v>-6.6284200000000001E-2</v>
      </c>
      <c r="T162">
        <f t="shared" si="26"/>
        <v>35.241700000000002</v>
      </c>
      <c r="U162">
        <f t="shared" si="27"/>
        <v>-2.3015508469199997</v>
      </c>
      <c r="X162" s="9"/>
      <c r="Y162" s="22">
        <v>-6.5307599999999993E-2</v>
      </c>
      <c r="Z162" s="22">
        <v>75.389399999999995</v>
      </c>
      <c r="AA162" s="22">
        <v>-3.5278299999999999E-2</v>
      </c>
      <c r="AB162" s="22">
        <v>152</v>
      </c>
      <c r="AC162" s="22">
        <v>-6.6284200000000001E-2</v>
      </c>
      <c r="AD162">
        <f t="shared" si="28"/>
        <v>35.278300000000002</v>
      </c>
      <c r="AE162">
        <f t="shared" si="29"/>
        <v>-2.3039411050799998</v>
      </c>
      <c r="AF162" s="9"/>
      <c r="AG162" s="22">
        <v>0.66543600000000003</v>
      </c>
      <c r="AH162" s="22">
        <v>122.624</v>
      </c>
      <c r="AI162" s="22">
        <v>-1.0101300000000001E-2</v>
      </c>
      <c r="AJ162" s="22">
        <v>152</v>
      </c>
      <c r="AK162" s="22">
        <v>0.66461199999999998</v>
      </c>
      <c r="AL162">
        <f t="shared" si="30"/>
        <v>10.1013</v>
      </c>
      <c r="AM162">
        <f t="shared" si="31"/>
        <v>6.7217686668000001</v>
      </c>
      <c r="AP162" s="9"/>
      <c r="AQ162" s="22">
        <v>-6.5307599999999993E-2</v>
      </c>
      <c r="AR162" s="22">
        <v>134.84299999999999</v>
      </c>
      <c r="AS162" s="22">
        <v>-3.51898E-2</v>
      </c>
      <c r="AT162" s="22">
        <v>152</v>
      </c>
      <c r="AU162" s="22">
        <v>-6.6284200000000001E-2</v>
      </c>
      <c r="AV162">
        <f t="shared" si="32"/>
        <v>35.189799999999998</v>
      </c>
      <c r="AW162">
        <f t="shared" si="33"/>
        <v>-2.2981613824799996</v>
      </c>
      <c r="AX162" s="9"/>
      <c r="AY162" s="22">
        <v>0.66543600000000003</v>
      </c>
      <c r="AZ162" s="22">
        <v>182.04300000000001</v>
      </c>
      <c r="BA162" s="22">
        <v>-9.8876999999999993E-3</v>
      </c>
      <c r="BB162" s="22">
        <v>152</v>
      </c>
      <c r="BC162" s="22">
        <v>0.66467299999999996</v>
      </c>
      <c r="BD162">
        <f t="shared" si="34"/>
        <v>9.8876999999999988</v>
      </c>
      <c r="BE162">
        <f t="shared" si="35"/>
        <v>6.5796315371999992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15.8584</v>
      </c>
      <c r="I163" s="22">
        <v>-3.5250900000000002E-2</v>
      </c>
      <c r="J163" s="22">
        <v>153</v>
      </c>
      <c r="K163" s="22">
        <v>-7.1380600000000002E-2</v>
      </c>
      <c r="L163">
        <f t="shared" si="24"/>
        <v>35.250900000000001</v>
      </c>
      <c r="M163">
        <f t="shared" si="25"/>
        <v>-2.4796540587</v>
      </c>
      <c r="N163" s="9"/>
      <c r="O163" s="22">
        <v>-7.0343000000000003E-2</v>
      </c>
      <c r="P163" s="22">
        <v>15.8584</v>
      </c>
      <c r="Q163" s="22">
        <v>-3.5250900000000002E-2</v>
      </c>
      <c r="R163" s="22">
        <v>153</v>
      </c>
      <c r="S163" s="22">
        <v>-7.1380600000000002E-2</v>
      </c>
      <c r="T163">
        <f t="shared" si="26"/>
        <v>35.250900000000001</v>
      </c>
      <c r="U163">
        <f t="shared" si="27"/>
        <v>-2.4796540587</v>
      </c>
      <c r="X163" s="9"/>
      <c r="Y163" s="22">
        <v>-7.0343000000000003E-2</v>
      </c>
      <c r="Z163" s="22">
        <v>75.399500000000003</v>
      </c>
      <c r="AA163" s="22">
        <v>-3.5299700000000003E-2</v>
      </c>
      <c r="AB163" s="22">
        <v>153</v>
      </c>
      <c r="AC163" s="22">
        <v>-7.1380600000000002E-2</v>
      </c>
      <c r="AD163">
        <f t="shared" si="28"/>
        <v>35.299700000000001</v>
      </c>
      <c r="AE163">
        <f t="shared" si="29"/>
        <v>-2.4830867971000004</v>
      </c>
      <c r="AF163" s="9"/>
      <c r="AG163" s="22">
        <v>0.67047100000000004</v>
      </c>
      <c r="AH163" s="22">
        <v>122.634</v>
      </c>
      <c r="AI163" s="22">
        <v>-7.7331500000000003E-3</v>
      </c>
      <c r="AJ163" s="22">
        <v>153</v>
      </c>
      <c r="AK163" s="22">
        <v>0.66973899999999997</v>
      </c>
      <c r="AL163">
        <f t="shared" si="30"/>
        <v>7.7331500000000002</v>
      </c>
      <c r="AM163">
        <f t="shared" si="31"/>
        <v>5.1848528136500001</v>
      </c>
      <c r="AP163" s="9"/>
      <c r="AQ163" s="22">
        <v>-7.0343000000000003E-2</v>
      </c>
      <c r="AR163" s="22">
        <v>134.85300000000001</v>
      </c>
      <c r="AS163" s="22">
        <v>-3.5201999999999997E-2</v>
      </c>
      <c r="AT163" s="22">
        <v>153</v>
      </c>
      <c r="AU163" s="22">
        <v>-7.13501E-2</v>
      </c>
      <c r="AV163">
        <f t="shared" si="32"/>
        <v>35.201999999999998</v>
      </c>
      <c r="AW163">
        <f t="shared" si="33"/>
        <v>-2.4762142859999998</v>
      </c>
      <c r="AX163" s="9"/>
      <c r="AY163" s="22">
        <v>0.67047100000000004</v>
      </c>
      <c r="AZ163" s="22">
        <v>182.053</v>
      </c>
      <c r="BA163" s="22">
        <v>-7.5012200000000003E-3</v>
      </c>
      <c r="BB163" s="22">
        <v>153</v>
      </c>
      <c r="BC163" s="22">
        <v>0.66973899999999997</v>
      </c>
      <c r="BD163">
        <f t="shared" si="34"/>
        <v>7.50122</v>
      </c>
      <c r="BE163">
        <f t="shared" si="35"/>
        <v>5.0293504746200002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15.868399999999999</v>
      </c>
      <c r="I164" s="22">
        <v>-3.5256999999999997E-2</v>
      </c>
      <c r="J164" s="22">
        <v>154</v>
      </c>
      <c r="K164" s="22">
        <v>-7.6324500000000003E-2</v>
      </c>
      <c r="L164">
        <f t="shared" si="24"/>
        <v>35.256999999999998</v>
      </c>
      <c r="M164">
        <f t="shared" si="25"/>
        <v>-2.6576162487999997</v>
      </c>
      <c r="N164" s="9"/>
      <c r="O164" s="22">
        <v>-7.5378399999999998E-2</v>
      </c>
      <c r="P164" s="22">
        <v>15.868399999999999</v>
      </c>
      <c r="Q164" s="22">
        <v>-3.5256999999999997E-2</v>
      </c>
      <c r="R164" s="22">
        <v>154</v>
      </c>
      <c r="S164" s="22">
        <v>-7.6324500000000003E-2</v>
      </c>
      <c r="T164">
        <f t="shared" si="26"/>
        <v>35.256999999999998</v>
      </c>
      <c r="U164">
        <f t="shared" si="27"/>
        <v>-2.6576162487999997</v>
      </c>
      <c r="X164" s="9"/>
      <c r="Y164" s="22">
        <v>-7.5378399999999998E-2</v>
      </c>
      <c r="Z164" s="22">
        <v>75.409599999999998</v>
      </c>
      <c r="AA164" s="22">
        <v>-3.5318000000000002E-2</v>
      </c>
      <c r="AB164" s="22">
        <v>154</v>
      </c>
      <c r="AC164" s="22">
        <v>-7.6355000000000006E-2</v>
      </c>
      <c r="AD164">
        <f t="shared" si="28"/>
        <v>35.318000000000005</v>
      </c>
      <c r="AE164">
        <f t="shared" si="29"/>
        <v>-2.6622143312000004</v>
      </c>
      <c r="AF164" s="9"/>
      <c r="AG164" s="22">
        <v>0.67550699999999997</v>
      </c>
      <c r="AH164" s="22">
        <v>122.64400000000001</v>
      </c>
      <c r="AI164" s="22">
        <v>-5.1818799999999998E-3</v>
      </c>
      <c r="AJ164" s="22">
        <v>154</v>
      </c>
      <c r="AK164" s="22">
        <v>0.67486599999999997</v>
      </c>
      <c r="AL164">
        <f t="shared" si="30"/>
        <v>5.1818799999999996</v>
      </c>
      <c r="AM164">
        <f t="shared" si="31"/>
        <v>3.5003962131599997</v>
      </c>
      <c r="AP164" s="9"/>
      <c r="AQ164" s="22">
        <v>-7.5378399999999998E-2</v>
      </c>
      <c r="AR164" s="22">
        <v>134.863</v>
      </c>
      <c r="AS164" s="22">
        <v>-3.5208099999999999E-2</v>
      </c>
      <c r="AT164" s="22">
        <v>154</v>
      </c>
      <c r="AU164" s="22">
        <v>-7.6324500000000003E-2</v>
      </c>
      <c r="AV164">
        <f t="shared" si="32"/>
        <v>35.208100000000002</v>
      </c>
      <c r="AW164">
        <f t="shared" si="33"/>
        <v>-2.6539302450400002</v>
      </c>
      <c r="AX164" s="9"/>
      <c r="AY164" s="22">
        <v>0.67550699999999997</v>
      </c>
      <c r="AZ164" s="22">
        <v>182.06299999999999</v>
      </c>
      <c r="BA164" s="22">
        <v>-4.92188E-3</v>
      </c>
      <c r="BB164" s="22">
        <v>154</v>
      </c>
      <c r="BC164" s="22">
        <v>0.67480499999999999</v>
      </c>
      <c r="BD164">
        <f t="shared" si="34"/>
        <v>4.9218799999999998</v>
      </c>
      <c r="BE164">
        <f t="shared" si="35"/>
        <v>3.3247643931599997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15.878500000000001</v>
      </c>
      <c r="I165" s="22">
        <v>-3.5253899999999998E-2</v>
      </c>
      <c r="J165" s="22">
        <v>155</v>
      </c>
      <c r="K165" s="22">
        <v>-8.1512500000000002E-2</v>
      </c>
      <c r="L165">
        <f t="shared" si="24"/>
        <v>35.253899999999994</v>
      </c>
      <c r="M165">
        <f t="shared" si="25"/>
        <v>-2.8349000638199993</v>
      </c>
      <c r="N165" s="9"/>
      <c r="O165" s="22">
        <v>-8.0413799999999994E-2</v>
      </c>
      <c r="P165" s="22">
        <v>15.878500000000001</v>
      </c>
      <c r="Q165" s="22">
        <v>-3.5253899999999998E-2</v>
      </c>
      <c r="R165" s="22">
        <v>155</v>
      </c>
      <c r="S165" s="22">
        <v>-8.1512500000000002E-2</v>
      </c>
      <c r="T165">
        <f t="shared" si="26"/>
        <v>35.253899999999994</v>
      </c>
      <c r="U165">
        <f t="shared" si="27"/>
        <v>-2.8349000638199993</v>
      </c>
      <c r="X165" s="9"/>
      <c r="Y165" s="22">
        <v>-8.0413799999999994E-2</v>
      </c>
      <c r="Z165" s="22">
        <v>75.419600000000003</v>
      </c>
      <c r="AA165" s="22">
        <v>-3.53271E-2</v>
      </c>
      <c r="AB165" s="22">
        <v>155</v>
      </c>
      <c r="AC165" s="22">
        <v>-8.1390400000000002E-2</v>
      </c>
      <c r="AD165">
        <f t="shared" si="28"/>
        <v>35.327100000000002</v>
      </c>
      <c r="AE165">
        <f t="shared" si="29"/>
        <v>-2.84078635398</v>
      </c>
      <c r="AF165" s="9"/>
      <c r="AG165" s="22">
        <v>0.68054199999999998</v>
      </c>
      <c r="AH165" s="22">
        <v>122.654</v>
      </c>
      <c r="AI165" s="22">
        <v>-2.4536100000000002E-3</v>
      </c>
      <c r="AJ165" s="22">
        <v>155</v>
      </c>
      <c r="AK165" s="22">
        <v>0.679871</v>
      </c>
      <c r="AL165">
        <f t="shared" si="30"/>
        <v>2.4536100000000003</v>
      </c>
      <c r="AM165">
        <f t="shared" si="31"/>
        <v>1.6697846566200001</v>
      </c>
      <c r="AP165" s="9"/>
      <c r="AQ165" s="22">
        <v>-8.0413799999999994E-2</v>
      </c>
      <c r="AR165" s="22">
        <v>134.87299999999999</v>
      </c>
      <c r="AS165" s="22">
        <v>-3.5220300000000003E-2</v>
      </c>
      <c r="AT165" s="22">
        <v>155</v>
      </c>
      <c r="AU165" s="22">
        <v>-8.1451399999999993E-2</v>
      </c>
      <c r="AV165">
        <f t="shared" si="32"/>
        <v>35.220300000000002</v>
      </c>
      <c r="AW165">
        <f t="shared" si="33"/>
        <v>-2.8321981601399999</v>
      </c>
      <c r="AX165" s="9"/>
      <c r="AY165" s="22">
        <v>0.68054199999999998</v>
      </c>
      <c r="AZ165" s="22">
        <v>182.07300000000001</v>
      </c>
      <c r="BA165" s="22">
        <v>-2.1844500000000001E-3</v>
      </c>
      <c r="BB165" s="22">
        <v>155</v>
      </c>
      <c r="BC165" s="22">
        <v>0.67990099999999998</v>
      </c>
      <c r="BD165">
        <f t="shared" si="34"/>
        <v>2.18445</v>
      </c>
      <c r="BE165">
        <f t="shared" si="35"/>
        <v>1.4866099718999999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15.8886</v>
      </c>
      <c r="I166" s="22">
        <v>-3.5263099999999999E-2</v>
      </c>
      <c r="J166" s="22">
        <v>156</v>
      </c>
      <c r="K166" s="22">
        <v>-8.6547899999999997E-2</v>
      </c>
      <c r="L166">
        <f t="shared" si="24"/>
        <v>35.263100000000001</v>
      </c>
      <c r="M166">
        <f t="shared" si="25"/>
        <v>-3.0132036845200001</v>
      </c>
      <c r="N166" s="9"/>
      <c r="O166" s="22">
        <v>-8.5449200000000003E-2</v>
      </c>
      <c r="P166" s="22">
        <v>15.8886</v>
      </c>
      <c r="Q166" s="22">
        <v>-3.5263099999999999E-2</v>
      </c>
      <c r="R166" s="22">
        <v>156</v>
      </c>
      <c r="S166" s="22">
        <v>-8.6547899999999997E-2</v>
      </c>
      <c r="T166">
        <f t="shared" si="26"/>
        <v>35.263100000000001</v>
      </c>
      <c r="U166">
        <f t="shared" si="27"/>
        <v>-3.0132036845200001</v>
      </c>
      <c r="X166" s="9"/>
      <c r="Y166" s="22">
        <v>-8.5449200000000003E-2</v>
      </c>
      <c r="Z166" s="22">
        <v>75.429699999999997</v>
      </c>
      <c r="AA166" s="22">
        <v>-3.5342400000000003E-2</v>
      </c>
      <c r="AB166" s="22">
        <v>156</v>
      </c>
      <c r="AC166" s="22">
        <v>-8.6517300000000005E-2</v>
      </c>
      <c r="AD166">
        <f t="shared" si="28"/>
        <v>35.342400000000005</v>
      </c>
      <c r="AE166">
        <f t="shared" si="29"/>
        <v>-3.0199798060800007</v>
      </c>
      <c r="AF166" s="9"/>
      <c r="AG166" s="22">
        <v>0.68557699999999999</v>
      </c>
      <c r="AH166" s="22">
        <v>122.664</v>
      </c>
      <c r="AI166" s="22">
        <v>4.7351099999999997E-4</v>
      </c>
      <c r="AJ166" s="22">
        <v>156</v>
      </c>
      <c r="AK166" s="22">
        <v>0.68502799999999997</v>
      </c>
      <c r="AL166">
        <f t="shared" si="30"/>
        <v>-0.47351099999999996</v>
      </c>
      <c r="AM166">
        <f t="shared" si="31"/>
        <v>-0.32462825084699998</v>
      </c>
      <c r="AP166" s="9"/>
      <c r="AQ166" s="22">
        <v>-8.5449200000000003E-2</v>
      </c>
      <c r="AR166" s="22">
        <v>134.88300000000001</v>
      </c>
      <c r="AS166" s="22">
        <v>-3.5235599999999999E-2</v>
      </c>
      <c r="AT166" s="22">
        <v>156</v>
      </c>
      <c r="AU166" s="22">
        <v>-8.6547899999999997E-2</v>
      </c>
      <c r="AV166">
        <f t="shared" si="32"/>
        <v>35.235599999999998</v>
      </c>
      <c r="AW166">
        <f t="shared" si="33"/>
        <v>-3.01085383152</v>
      </c>
      <c r="AX166" s="9"/>
      <c r="AY166" s="22">
        <v>0.68557699999999999</v>
      </c>
      <c r="AZ166" s="22">
        <v>182.083</v>
      </c>
      <c r="BA166" s="22">
        <v>7.3242200000000004E-4</v>
      </c>
      <c r="BB166" s="22">
        <v>156</v>
      </c>
      <c r="BC166" s="22">
        <v>0.684998</v>
      </c>
      <c r="BD166">
        <f t="shared" si="34"/>
        <v>-0.73242200000000002</v>
      </c>
      <c r="BE166">
        <f t="shared" si="35"/>
        <v>-0.50213167749400001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15.8986</v>
      </c>
      <c r="I167" s="22">
        <v>-3.5275300000000002E-2</v>
      </c>
      <c r="J167" s="22">
        <v>157</v>
      </c>
      <c r="K167" s="22">
        <v>-9.1491699999999995E-2</v>
      </c>
      <c r="L167">
        <f t="shared" si="24"/>
        <v>35.275300000000001</v>
      </c>
      <c r="M167">
        <f t="shared" si="25"/>
        <v>-3.1918714103800001</v>
      </c>
      <c r="N167" s="9"/>
      <c r="O167" s="22">
        <v>-9.0484599999999998E-2</v>
      </c>
      <c r="P167" s="22">
        <v>15.8986</v>
      </c>
      <c r="Q167" s="22">
        <v>-3.5275300000000002E-2</v>
      </c>
      <c r="R167" s="22">
        <v>157</v>
      </c>
      <c r="S167" s="22">
        <v>-9.1491699999999995E-2</v>
      </c>
      <c r="T167">
        <f t="shared" si="26"/>
        <v>35.275300000000001</v>
      </c>
      <c r="U167">
        <f t="shared" si="27"/>
        <v>-3.1918714103800001</v>
      </c>
      <c r="X167" s="9"/>
      <c r="Y167" s="22">
        <v>-9.0484599999999998E-2</v>
      </c>
      <c r="Z167" s="22">
        <v>75.439800000000005</v>
      </c>
      <c r="AA167" s="22">
        <v>-3.5348499999999998E-2</v>
      </c>
      <c r="AB167" s="22">
        <v>157</v>
      </c>
      <c r="AC167" s="22">
        <v>-9.1522199999999998E-2</v>
      </c>
      <c r="AD167">
        <f t="shared" si="28"/>
        <v>35.348500000000001</v>
      </c>
      <c r="AE167">
        <f t="shared" si="29"/>
        <v>-3.1984948831</v>
      </c>
      <c r="AF167" s="9"/>
      <c r="AG167" s="22">
        <v>0.69061300000000003</v>
      </c>
      <c r="AH167" s="22">
        <v>122.67400000000001</v>
      </c>
      <c r="AI167" s="22">
        <v>3.53973E-3</v>
      </c>
      <c r="AJ167" s="22">
        <v>157</v>
      </c>
      <c r="AK167" s="22">
        <v>0.69012499999999999</v>
      </c>
      <c r="AL167">
        <f t="shared" si="30"/>
        <v>-3.53973</v>
      </c>
      <c r="AM167">
        <f t="shared" si="31"/>
        <v>-2.4445835544900003</v>
      </c>
      <c r="AP167" s="9"/>
      <c r="AQ167" s="22">
        <v>-9.0484599999999998E-2</v>
      </c>
      <c r="AR167" s="22">
        <v>134.893</v>
      </c>
      <c r="AS167" s="22">
        <v>-3.5253899999999998E-2</v>
      </c>
      <c r="AT167" s="22">
        <v>157</v>
      </c>
      <c r="AU167" s="22">
        <v>-9.1461200000000006E-2</v>
      </c>
      <c r="AV167">
        <f t="shared" si="32"/>
        <v>35.253899999999994</v>
      </c>
      <c r="AW167">
        <f t="shared" si="33"/>
        <v>-3.1899350399399995</v>
      </c>
      <c r="AX167" s="9"/>
      <c r="AY167" s="22">
        <v>0.69061300000000003</v>
      </c>
      <c r="AZ167" s="22">
        <v>182.09299999999999</v>
      </c>
      <c r="BA167" s="22">
        <v>3.8205000000000001E-3</v>
      </c>
      <c r="BB167" s="22">
        <v>157</v>
      </c>
      <c r="BC167" s="22">
        <v>0.69009399999999999</v>
      </c>
      <c r="BD167">
        <f t="shared" si="34"/>
        <v>-3.8205</v>
      </c>
      <c r="BE167">
        <f t="shared" si="35"/>
        <v>-2.6384869664999999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15.9087</v>
      </c>
      <c r="I168" s="22">
        <v>-3.5275300000000002E-2</v>
      </c>
      <c r="J168" s="22">
        <v>158</v>
      </c>
      <c r="K168" s="22">
        <v>-9.6496600000000002E-2</v>
      </c>
      <c r="L168">
        <f t="shared" si="24"/>
        <v>35.275300000000001</v>
      </c>
      <c r="M168">
        <f t="shared" si="25"/>
        <v>-3.3694966559999999</v>
      </c>
      <c r="N168" s="9"/>
      <c r="O168" s="22">
        <v>-9.5519999999999994E-2</v>
      </c>
      <c r="P168" s="22">
        <v>15.9087</v>
      </c>
      <c r="Q168" s="22">
        <v>-3.5275300000000002E-2</v>
      </c>
      <c r="R168" s="22">
        <v>158</v>
      </c>
      <c r="S168" s="22">
        <v>-9.6496600000000002E-2</v>
      </c>
      <c r="T168">
        <f t="shared" si="26"/>
        <v>35.275300000000001</v>
      </c>
      <c r="U168">
        <f t="shared" si="27"/>
        <v>-3.3694966559999999</v>
      </c>
      <c r="X168" s="9"/>
      <c r="Y168" s="22">
        <v>-9.5519999999999994E-2</v>
      </c>
      <c r="Z168" s="22">
        <v>75.449799999999996</v>
      </c>
      <c r="AA168" s="22">
        <v>-3.5351599999999997E-2</v>
      </c>
      <c r="AB168" s="22">
        <v>158</v>
      </c>
      <c r="AC168" s="22">
        <v>-9.6557599999999993E-2</v>
      </c>
      <c r="AD168">
        <f t="shared" si="28"/>
        <v>35.351599999999998</v>
      </c>
      <c r="AE168">
        <f t="shared" si="29"/>
        <v>-3.3767848319999993</v>
      </c>
      <c r="AF168" s="9"/>
      <c r="AG168" s="22">
        <v>0.69564800000000004</v>
      </c>
      <c r="AH168" s="22">
        <v>122.684</v>
      </c>
      <c r="AI168" s="22">
        <v>6.8054200000000004E-3</v>
      </c>
      <c r="AJ168" s="22">
        <v>158</v>
      </c>
      <c r="AK168" s="22">
        <v>0.69518999999999997</v>
      </c>
      <c r="AL168">
        <f t="shared" si="30"/>
        <v>-6.8054200000000007</v>
      </c>
      <c r="AM168">
        <f t="shared" si="31"/>
        <v>-4.7341768121600012</v>
      </c>
      <c r="AP168" s="9"/>
      <c r="AQ168" s="22">
        <v>-9.5519999999999994E-2</v>
      </c>
      <c r="AR168" s="22">
        <v>134.90299999999999</v>
      </c>
      <c r="AS168" s="22">
        <v>-3.5269200000000001E-2</v>
      </c>
      <c r="AT168" s="22">
        <v>158</v>
      </c>
      <c r="AU168" s="22">
        <v>-9.6618700000000002E-2</v>
      </c>
      <c r="AV168">
        <f t="shared" si="32"/>
        <v>35.269199999999998</v>
      </c>
      <c r="AW168">
        <f t="shared" si="33"/>
        <v>-3.3689139839999998</v>
      </c>
      <c r="AX168" s="9"/>
      <c r="AY168" s="22">
        <v>0.69564800000000004</v>
      </c>
      <c r="AZ168" s="22">
        <v>182.10300000000001</v>
      </c>
      <c r="BA168" s="22">
        <v>7.0922900000000002E-3</v>
      </c>
      <c r="BB168" s="22">
        <v>158</v>
      </c>
      <c r="BC168" s="22">
        <v>0.695129</v>
      </c>
      <c r="BD168">
        <f t="shared" si="34"/>
        <v>-7.0922900000000002</v>
      </c>
      <c r="BE168">
        <f t="shared" si="35"/>
        <v>-4.9337373539200007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15.918799999999999</v>
      </c>
      <c r="I169" s="22">
        <v>-3.5293600000000001E-2</v>
      </c>
      <c r="J169" s="22">
        <v>159</v>
      </c>
      <c r="K169" s="22">
        <v>-0.101563</v>
      </c>
      <c r="L169">
        <f t="shared" si="24"/>
        <v>35.293599999999998</v>
      </c>
      <c r="M169">
        <f t="shared" si="25"/>
        <v>-3.5489479479999999</v>
      </c>
      <c r="N169" s="9"/>
      <c r="O169" s="22">
        <v>-0.10055500000000001</v>
      </c>
      <c r="P169" s="22">
        <v>15.918799999999999</v>
      </c>
      <c r="Q169" s="22">
        <v>-3.5293600000000001E-2</v>
      </c>
      <c r="R169" s="22">
        <v>159</v>
      </c>
      <c r="S169" s="22">
        <v>-0.101563</v>
      </c>
      <c r="T169">
        <f t="shared" si="26"/>
        <v>35.293599999999998</v>
      </c>
      <c r="U169">
        <f t="shared" si="27"/>
        <v>-3.5489479479999999</v>
      </c>
      <c r="X169" s="9"/>
      <c r="Y169" s="22">
        <v>-0.10055500000000001</v>
      </c>
      <c r="Z169" s="22">
        <v>75.459900000000005</v>
      </c>
      <c r="AA169" s="22">
        <v>-3.5351599999999997E-2</v>
      </c>
      <c r="AB169" s="22">
        <v>159</v>
      </c>
      <c r="AC169" s="22">
        <v>-0.101563</v>
      </c>
      <c r="AD169">
        <f t="shared" si="28"/>
        <v>35.351599999999998</v>
      </c>
      <c r="AE169">
        <f t="shared" si="29"/>
        <v>-3.5547801379999999</v>
      </c>
      <c r="AF169" s="9"/>
      <c r="AG169" s="22">
        <v>0.70068399999999997</v>
      </c>
      <c r="AH169" s="22">
        <v>122.694</v>
      </c>
      <c r="AI169" s="22">
        <v>1.0235599999999999E-2</v>
      </c>
      <c r="AJ169" s="22">
        <v>159</v>
      </c>
      <c r="AK169" s="22">
        <v>0.70031699999999997</v>
      </c>
      <c r="AL169">
        <f t="shared" si="30"/>
        <v>-10.2356</v>
      </c>
      <c r="AM169">
        <f t="shared" si="31"/>
        <v>-7.1719211503999993</v>
      </c>
      <c r="AP169" s="9"/>
      <c r="AQ169" s="22">
        <v>-0.10055500000000001</v>
      </c>
      <c r="AR169" s="22">
        <v>134.91300000000001</v>
      </c>
      <c r="AS169" s="22">
        <v>-3.5263099999999999E-2</v>
      </c>
      <c r="AT169" s="22">
        <v>159</v>
      </c>
      <c r="AU169" s="22">
        <v>-0.101563</v>
      </c>
      <c r="AV169">
        <f t="shared" si="32"/>
        <v>35.263100000000001</v>
      </c>
      <c r="AW169">
        <f t="shared" si="33"/>
        <v>-3.5458810205000004</v>
      </c>
      <c r="AX169" s="9"/>
      <c r="AY169" s="22">
        <v>0.70068399999999997</v>
      </c>
      <c r="AZ169" s="22">
        <v>182.113</v>
      </c>
      <c r="BA169" s="22">
        <v>1.0540799999999999E-2</v>
      </c>
      <c r="BB169" s="22">
        <v>159</v>
      </c>
      <c r="BC169" s="22">
        <v>0.70031699999999997</v>
      </c>
      <c r="BD169">
        <f t="shared" si="34"/>
        <v>-10.540799999999999</v>
      </c>
      <c r="BE169">
        <f t="shared" si="35"/>
        <v>-7.3857699071999994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abSelected="1" topLeftCell="AP1"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18.692962578200003</v>
      </c>
      <c r="M2" s="8" t="s">
        <v>14</v>
      </c>
      <c r="N2" s="9"/>
      <c r="O2" s="2">
        <f>ABS(S7-S6)/ABS(T7-T6)*1000</f>
        <v>9194.2962295028501</v>
      </c>
      <c r="P2" s="2"/>
      <c r="Q2" s="6" t="s">
        <v>15</v>
      </c>
      <c r="R2" s="2"/>
      <c r="S2" s="7" t="s">
        <v>13</v>
      </c>
      <c r="T2" s="3">
        <f>T4*Q6*T9/100*100</f>
        <v>18.658676080799999</v>
      </c>
      <c r="U2" s="8" t="s">
        <v>14</v>
      </c>
      <c r="X2" s="9"/>
      <c r="Y2" s="2">
        <f>ABS(AC7-AC6)/ABS(AD7-AD6)*1000</f>
        <v>24354.838709706273</v>
      </c>
      <c r="Z2" s="2"/>
      <c r="AA2" s="6" t="s">
        <v>12</v>
      </c>
      <c r="AB2" s="2"/>
      <c r="AC2" s="7" t="s">
        <v>13</v>
      </c>
      <c r="AD2" s="3">
        <f>AD4*AA6*AD9/100*100</f>
        <v>18.551347107599998</v>
      </c>
      <c r="AE2" s="8" t="s">
        <v>14</v>
      </c>
      <c r="AF2" s="9"/>
      <c r="AG2" s="2">
        <f>ABS(AK7-AK6)/ABS(AL7-AL6)*1000</f>
        <v>834.98114754147082</v>
      </c>
      <c r="AH2" s="2"/>
      <c r="AI2" s="6" t="s">
        <v>15</v>
      </c>
      <c r="AJ2" s="2"/>
      <c r="AK2" s="7" t="s">
        <v>13</v>
      </c>
      <c r="AL2" s="3">
        <f>AL4*AI6*AL9/100*100</f>
        <v>18.548395668399991</v>
      </c>
      <c r="AM2" s="8" t="s">
        <v>14</v>
      </c>
      <c r="AP2" s="9"/>
      <c r="AQ2" s="2">
        <f>ABS(AU7-AU6)/ABS(AV7-AV6)*1000</f>
        <v>10608.11475409219</v>
      </c>
      <c r="AR2" s="2"/>
      <c r="AS2" s="6" t="s">
        <v>12</v>
      </c>
      <c r="AT2" s="2"/>
      <c r="AU2" s="7" t="s">
        <v>13</v>
      </c>
      <c r="AV2" s="3">
        <f>AV4*AS6*AV9/100*100</f>
        <v>18.5634555444</v>
      </c>
      <c r="AW2" s="8" t="s">
        <v>14</v>
      </c>
      <c r="AX2" s="9"/>
      <c r="AY2" s="2">
        <f>ABS(BC7-BC6)/ABS(BD7-BD6)*1000</f>
        <v>1659.7054918042468</v>
      </c>
      <c r="AZ2" s="2"/>
      <c r="BA2" s="6" t="s">
        <v>15</v>
      </c>
      <c r="BB2" s="2"/>
      <c r="BC2" s="7" t="s">
        <v>13</v>
      </c>
      <c r="BD2" s="3">
        <f>BD4*BA6*BD9/100*100</f>
        <v>18.499308523900002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0.69442700000000002</v>
      </c>
      <c r="J3" s="2"/>
      <c r="K3" s="10">
        <f>INDEX(L11:L1056,MATCH(I3,K11:K1056,0))</f>
        <v>-2.6724199999999998</v>
      </c>
      <c r="L3" s="47" t="s">
        <v>16</v>
      </c>
      <c r="M3" s="11">
        <f>M9</f>
        <v>18.692962578200003</v>
      </c>
      <c r="N3" s="9"/>
      <c r="O3" s="2" t="s">
        <v>44</v>
      </c>
      <c r="P3" s="2"/>
      <c r="Q3" s="2">
        <f>INDEX(S11:S1056,MATCH(0,T11:T1056,-1))</f>
        <v>0.68496699999999999</v>
      </c>
      <c r="R3" s="2"/>
      <c r="S3" s="10">
        <f>INDEX(T11:T1056,MATCH(Q3,S11:S1056,0))</f>
        <v>1.79443</v>
      </c>
      <c r="T3" s="47" t="s">
        <v>16</v>
      </c>
      <c r="U3" s="11">
        <f>U9</f>
        <v>18.658676080799999</v>
      </c>
      <c r="X3" s="9"/>
      <c r="Y3" s="2" t="s">
        <v>44</v>
      </c>
      <c r="Z3" s="2"/>
      <c r="AA3" s="2">
        <f>INDEX(AC11:AC856,MATCH(0,AD11:AD856,1))</f>
        <v>0.689392</v>
      </c>
      <c r="AB3" s="2"/>
      <c r="AC3" s="10">
        <f>INDEX(AD11:AD1056,MATCH(AA3,AC11:AC1056,0))</f>
        <v>-1.4251699999999998</v>
      </c>
      <c r="AD3" s="47" t="s">
        <v>16</v>
      </c>
      <c r="AE3" s="11">
        <f>AE9</f>
        <v>18.551347107599998</v>
      </c>
      <c r="AF3" s="9"/>
      <c r="AG3" s="2" t="s">
        <v>44</v>
      </c>
      <c r="AH3" s="2"/>
      <c r="AI3" s="2">
        <f>INDEX(AK11:AK1056,MATCH(0,AL11:AL1056,-1))</f>
        <v>0.684998</v>
      </c>
      <c r="AJ3" s="2"/>
      <c r="AK3" s="10">
        <f>INDEX(AL11:AL1056,MATCH(AI3,AK11:AK1056,0))</f>
        <v>0.50872799999999996</v>
      </c>
      <c r="AL3" s="47" t="s">
        <v>16</v>
      </c>
      <c r="AM3" s="11">
        <f>AM9</f>
        <v>18.548395668399994</v>
      </c>
      <c r="AP3" s="9"/>
      <c r="AQ3" s="2" t="s">
        <v>44</v>
      </c>
      <c r="AR3" s="2"/>
      <c r="AS3" s="2">
        <f>INDEX(AU11:AU856,MATCH(0,AV11:AV856,1))</f>
        <v>0.68942300000000001</v>
      </c>
      <c r="AT3" s="2"/>
      <c r="AU3" s="10">
        <f>INDEX(AV11:AV1056,MATCH(AS3,AU11:AU1056,0))</f>
        <v>-2.5415000000000001</v>
      </c>
      <c r="AV3" s="47" t="s">
        <v>16</v>
      </c>
      <c r="AW3" s="11">
        <f>AW9</f>
        <v>18.5634555444</v>
      </c>
      <c r="AX3" s="9"/>
      <c r="AY3" s="2" t="s">
        <v>44</v>
      </c>
      <c r="AZ3" s="2"/>
      <c r="BA3" s="2">
        <f>INDEX(BC11:BC1056,MATCH(0,BD11:BD1056,-1))</f>
        <v>0.679871</v>
      </c>
      <c r="BB3" s="2"/>
      <c r="BC3" s="10">
        <f>INDEX(BD11:BD1056,MATCH(BA3,BC11:BC1056,0))</f>
        <v>2.4099699999999999</v>
      </c>
      <c r="BD3" s="47" t="s">
        <v>16</v>
      </c>
      <c r="BE3" s="11">
        <f>BE9</f>
        <v>18.499308523899998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7" t="s">
        <v>16</v>
      </c>
      <c r="FH3" s="11">
        <f>FH9</f>
        <v>0</v>
      </c>
    </row>
    <row r="4" spans="1:164">
      <c r="F4" s="9"/>
      <c r="G4" s="2">
        <f>ABS(I3-I4)/ABS(K3-K4)*1000</f>
        <v>1.7574137531418279</v>
      </c>
      <c r="H4" s="2"/>
      <c r="I4" s="2">
        <f>INDEX(K11:K1000,1+MATCH(0,L11:L856,1))</f>
        <v>0.68936200000000003</v>
      </c>
      <c r="J4" s="2"/>
      <c r="K4" s="10">
        <f>INDEX(L11:L1056,MATCH(I4,K11:K1056,0))</f>
        <v>0.20965600000000001</v>
      </c>
      <c r="L4" s="46">
        <f>M3/(I6*L9)</f>
        <v>0.75311541929041192</v>
      </c>
      <c r="M4" s="8" t="s">
        <v>17</v>
      </c>
      <c r="N4" s="9"/>
      <c r="O4" s="2">
        <f>ABS(Q3-Q4)/ABS(S3-S4)*1000</f>
        <v>1.7734014584056881</v>
      </c>
      <c r="P4" s="2"/>
      <c r="Q4" s="2">
        <f>INDEX(S11:S856,1+MATCH(0,T11:T856,-1))</f>
        <v>0.68997200000000003</v>
      </c>
      <c r="R4" s="2"/>
      <c r="S4" s="10">
        <f>INDEX(T11:T856,MATCH(Q4,S11:S856,0))</f>
        <v>-1.02783</v>
      </c>
      <c r="T4" s="46">
        <f>U3/(Q6*T9)</f>
        <v>0.75275771053477936</v>
      </c>
      <c r="U4" s="8" t="s">
        <v>17</v>
      </c>
      <c r="X4" s="9"/>
      <c r="Y4" s="2">
        <f>ABS(AA3-AA4)/ABS(AC3-AC4)*1000</f>
        <v>1.8064259989223794</v>
      </c>
      <c r="Z4" s="2"/>
      <c r="AA4" s="2">
        <f>INDEX(AC11:AC1000,1+MATCH(0,AD11:AD856,1))</f>
        <v>0.68429600000000002</v>
      </c>
      <c r="AB4" s="2"/>
      <c r="AC4" s="10">
        <f>INDEX(AD11:AD1056,MATCH(AA4,AC11:AC1056,0))</f>
        <v>1.3958699999999999</v>
      </c>
      <c r="AD4" s="46">
        <f>AE3/(AA6*AD9)</f>
        <v>0.75106189331240214</v>
      </c>
      <c r="AE4" s="8" t="s">
        <v>17</v>
      </c>
      <c r="AF4" s="9"/>
      <c r="AG4" s="2">
        <f>ABS(AI3-AI4)/ABS(AK3-AK4)*1000</f>
        <v>1.7508943417141158</v>
      </c>
      <c r="AH4" s="2"/>
      <c r="AI4" s="2">
        <f>INDEX(AK11:AK856,1+MATCH(0,AL11:AL856,-1))</f>
        <v>0.690002</v>
      </c>
      <c r="AJ4" s="2"/>
      <c r="AK4" s="10">
        <f>INDEX(AL11:AL856,MATCH(AI4,AK11:AK856,0))</f>
        <v>-2.34924</v>
      </c>
      <c r="AL4" s="46">
        <f>AM3/(AI6*AL9)</f>
        <v>0.75053119835834026</v>
      </c>
      <c r="AM4" s="8" t="s">
        <v>17</v>
      </c>
      <c r="AP4" s="9"/>
      <c r="AQ4" s="2">
        <f>ABS(AS3-AS4)/ABS(AU3-AU4)*1000</f>
        <v>1.7793971012521004</v>
      </c>
      <c r="AR4" s="2"/>
      <c r="AS4" s="2">
        <f>INDEX(AU11:AU1000,1+MATCH(0,AV11:AV856,1))</f>
        <v>0.68429600000000002</v>
      </c>
      <c r="AT4" s="2"/>
      <c r="AU4" s="10">
        <f>INDEX(AV11:AV1056,MATCH(AS4,AU11:AU1056,0))</f>
        <v>0.33981300000000003</v>
      </c>
      <c r="AV4" s="46">
        <f>AW3/(AS6*AV9)</f>
        <v>0.75412589632610982</v>
      </c>
      <c r="AW4" s="8" t="s">
        <v>17</v>
      </c>
      <c r="AX4" s="9"/>
      <c r="AY4" s="2">
        <f>ABS(BA3-BA4)/ABS(BC3-BC4)*1000</f>
        <v>1.8322616206292601</v>
      </c>
      <c r="AZ4" s="2"/>
      <c r="BA4" s="2">
        <f>INDEX(BC11:BC856,1+MATCH(0,BD11:BD856,-1))</f>
        <v>0.68493700000000002</v>
      </c>
      <c r="BB4" s="2"/>
      <c r="BC4" s="10">
        <f>INDEX(BD11:BD856,MATCH(BA4,BC11:BC856,0))</f>
        <v>-0.35491899999999998</v>
      </c>
      <c r="BD4" s="46">
        <f>BE3/(BA6*BD9)</f>
        <v>0.75016521619746246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6" t="e">
        <f>FH3/(FD6*FG9)</f>
        <v>#N/A</v>
      </c>
      <c r="FH4" s="8" t="s">
        <v>17</v>
      </c>
    </row>
    <row r="5" spans="1:164">
      <c r="F5" s="9"/>
      <c r="G5" s="2"/>
      <c r="H5" s="2"/>
      <c r="I5" s="47" t="s">
        <v>18</v>
      </c>
      <c r="J5" s="47"/>
      <c r="K5" s="7" t="s">
        <v>19</v>
      </c>
      <c r="L5" s="6" t="s">
        <v>20</v>
      </c>
      <c r="M5" s="12">
        <f>INDEX(L11:L1056,MATCH(M9,M11:M1056,0))</f>
        <v>33.435100000000006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33.337400000000002</v>
      </c>
      <c r="X5" s="9"/>
      <c r="Y5" s="2"/>
      <c r="Z5" s="2"/>
      <c r="AA5" s="47" t="s">
        <v>18</v>
      </c>
      <c r="AB5" s="47"/>
      <c r="AC5" s="7" t="s">
        <v>19</v>
      </c>
      <c r="AD5" s="6" t="s">
        <v>20</v>
      </c>
      <c r="AE5" s="12">
        <f>INDEX(AD11:AD1056,MATCH(AE9,AE11:AE1056,0))</f>
        <v>33.181799999999996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33.441199999999995</v>
      </c>
      <c r="AP5" s="9"/>
      <c r="AQ5" s="2"/>
      <c r="AR5" s="2"/>
      <c r="AS5" s="47" t="s">
        <v>18</v>
      </c>
      <c r="AT5" s="47"/>
      <c r="AU5" s="7" t="s">
        <v>19</v>
      </c>
      <c r="AV5" s="6" t="s">
        <v>20</v>
      </c>
      <c r="AW5" s="12">
        <f>INDEX(AV11:AV1056,MATCH(AW9,AW11:AW1056,0))</f>
        <v>33.505200000000002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33.352699999999999</v>
      </c>
      <c r="BH5" s="9"/>
      <c r="BI5" s="2"/>
      <c r="BJ5" s="2"/>
      <c r="BK5" s="47" t="s">
        <v>18</v>
      </c>
      <c r="BL5" s="4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7" t="s">
        <v>18</v>
      </c>
      <c r="CD5" s="4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7" t="s">
        <v>18</v>
      </c>
      <c r="CV5" s="4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7" t="s">
        <v>18</v>
      </c>
      <c r="DN5" s="4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7" t="s">
        <v>18</v>
      </c>
      <c r="EF5" s="4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7" t="s">
        <v>18</v>
      </c>
      <c r="EW5" s="4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6">
        <f>(I3-I4)/(K3-K4)*(-K4)+I4</f>
        <v>0.6897304523378287</v>
      </c>
      <c r="J6" s="46"/>
      <c r="K6" s="13">
        <f>INDEX(K11:K1056,MATCH(L6,L11:L1056,0))</f>
        <v>0.16519200000000001</v>
      </c>
      <c r="L6" s="10">
        <f>INDEX(L11:L1056,MATCH(0,K11:K1056,-1))</f>
        <v>35.9863</v>
      </c>
      <c r="M6" s="8" t="s">
        <v>22</v>
      </c>
      <c r="N6" s="9"/>
      <c r="O6" s="2"/>
      <c r="P6" s="2"/>
      <c r="Q6" s="48">
        <f>(Q3-Q4)/(S3-S4)*(-S4)+Q4</f>
        <v>0.68814924477900696</v>
      </c>
      <c r="R6" s="48"/>
      <c r="S6" s="13">
        <f>INDEX(S11:S1056,MATCH(T6,T11:T1056,0))</f>
        <v>-5.57251E-2</v>
      </c>
      <c r="T6" s="10">
        <f>INDEX(T11:T1056,MATCH(0,S11:S1056,1))</f>
        <v>36.026000000000003</v>
      </c>
      <c r="U6" s="8" t="s">
        <v>22</v>
      </c>
      <c r="X6" s="9"/>
      <c r="Y6" s="2"/>
      <c r="Z6" s="2"/>
      <c r="AA6" s="46">
        <f>(AA3-AA4)/(AC3-AC4)*(-AC4)+AA4</f>
        <v>0.68681753585911576</v>
      </c>
      <c r="AB6" s="46"/>
      <c r="AC6" s="13">
        <f>INDEX(AC11:AC1056,MATCH(AD6,AD11:AD1056,0))</f>
        <v>0.18026700000000001</v>
      </c>
      <c r="AD6" s="10">
        <f>INDEX(AD11:AD1056,MATCH(0,AC11:AC1056,-1))</f>
        <v>35.955800000000004</v>
      </c>
      <c r="AE6" s="8" t="s">
        <v>22</v>
      </c>
      <c r="AF6" s="9"/>
      <c r="AG6" s="2"/>
      <c r="AH6" s="2"/>
      <c r="AI6" s="48">
        <f>(AI3-AI4)/(AK3-AK4)*(-AK4)+AI4</f>
        <v>0.68588872897667152</v>
      </c>
      <c r="AJ6" s="48"/>
      <c r="AK6" s="13">
        <f>INDEX(AK11:AK1056,MATCH(AL6,AL11:AL1056,0))</f>
        <v>-4.7027600000000003E-3</v>
      </c>
      <c r="AL6" s="10">
        <f>INDEX(AL11:AL1056,MATCH(0,AK11:AK1056,1))</f>
        <v>36.026000000000003</v>
      </c>
      <c r="AM6" s="8" t="s">
        <v>22</v>
      </c>
      <c r="AP6" s="9"/>
      <c r="AQ6" s="2"/>
      <c r="AR6" s="2"/>
      <c r="AS6" s="46">
        <f>(AS3-AS4)/(AU3-AU4)*(-AU4)+AS4</f>
        <v>0.68490066226716784</v>
      </c>
      <c r="AT6" s="46"/>
      <c r="AU6" s="13">
        <f>INDEX(AU11:AU1056,MATCH(AV6,AV11:AV1056,0))</f>
        <v>3.0017100000000001E-2</v>
      </c>
      <c r="AV6" s="10">
        <f>INDEX(AV11:AV1056,MATCH(0,AU11:AU1056,-1))</f>
        <v>35.943599999999996</v>
      </c>
      <c r="AW6" s="8" t="s">
        <v>22</v>
      </c>
      <c r="AX6" s="9"/>
      <c r="AY6" s="2"/>
      <c r="AZ6" s="2"/>
      <c r="BA6" s="48">
        <f>(BA3-BA4)/(BC3-BC4)*(-BC4)+BA4</f>
        <v>0.68428669553786792</v>
      </c>
      <c r="BB6" s="48"/>
      <c r="BC6" s="13">
        <f>INDEX(BC11:BC1056,MATCH(BD6,BD11:BD1056,0))</f>
        <v>-1.9888300000000001E-2</v>
      </c>
      <c r="BD6" s="10">
        <f>INDEX(BD11:BD1056,MATCH(0,BC11:BC1056,1))</f>
        <v>36.026000000000003</v>
      </c>
      <c r="BE6" s="8" t="s">
        <v>22</v>
      </c>
      <c r="BH6" s="9"/>
      <c r="BI6" s="2"/>
      <c r="BJ6" s="2"/>
      <c r="BK6" s="46" t="e">
        <f>(BK3-BK4)/(BM3-BM4)*(-BM4)+BK4</f>
        <v>#N/A</v>
      </c>
      <c r="BL6" s="4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6" t="e">
        <f>(CC3-CC4)/(CE3-CE4)*(-CE4)+CC4</f>
        <v>#N/A</v>
      </c>
      <c r="CD6" s="4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6" t="e">
        <f>(CU3-CU4)/(CW3-CW4)*(-CW4)+CU4</f>
        <v>#N/A</v>
      </c>
      <c r="CV6" s="4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6" t="e">
        <f>(DM3-DM4)/(DO3-DO4)*(-DO4)+DM4</f>
        <v>#N/A</v>
      </c>
      <c r="DN6" s="4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6" t="e">
        <f>(EE3-EE4)/(EG3-EG4)*(-EG4)+EE4</f>
        <v>#N/A</v>
      </c>
      <c r="EF6" s="4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6" t="e">
        <f>(EV3-EV4)/(EX3-EX4)*(-EX4)+EV4</f>
        <v>#N/A</v>
      </c>
      <c r="EW6" s="4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0.114868</v>
      </c>
      <c r="L7" s="10">
        <f>INDEX(L11:L856,1+MATCH(0,K11:K856,-1))</f>
        <v>35.9863</v>
      </c>
      <c r="M7" s="12">
        <f>INDEX(K11:K1056,MATCH(M9,M11:M1056,0))</f>
        <v>0.55783099999999997</v>
      </c>
      <c r="N7" s="9"/>
      <c r="O7" s="2"/>
      <c r="P7" s="2"/>
      <c r="Q7" s="2"/>
      <c r="R7" s="2"/>
      <c r="S7" s="13">
        <f>INDEX(S11:S1056,MATCH(T7,T11:T1056,0))</f>
        <v>3.6010700000000003E-4</v>
      </c>
      <c r="T7" s="10">
        <f>INDEX(T11:T1056,1+MATCH(0,S11:S1056,1))</f>
        <v>36.0199</v>
      </c>
      <c r="U7" s="12">
        <f>INDEX(S11:S1056,MATCH(U9,U11:U1056,0))</f>
        <v>0.55850200000000005</v>
      </c>
      <c r="X7" s="9"/>
      <c r="Y7" s="2"/>
      <c r="Z7" s="2"/>
      <c r="AA7" s="2"/>
      <c r="AB7" s="2"/>
      <c r="AC7" s="13">
        <f>INDEX(AC11:AC856,MATCH(AD7,AD11:AD856,1))</f>
        <v>0.104767</v>
      </c>
      <c r="AD7" s="10">
        <f>INDEX(AD11:AD856,1+MATCH(0,AC11:AC856,-1))</f>
        <v>35.9589</v>
      </c>
      <c r="AE7" s="12">
        <f>INDEX(AC11:AC1056,MATCH(AE9,AE11:AE1056,0))</f>
        <v>0.55789200000000005</v>
      </c>
      <c r="AF7" s="9"/>
      <c r="AG7" s="2"/>
      <c r="AH7" s="2"/>
      <c r="AI7" s="2"/>
      <c r="AJ7" s="2"/>
      <c r="AK7" s="13">
        <f>INDEX(AK11:AK1056,MATCH(AL7,AL11:AL1056,0))</f>
        <v>3.9062500000000002E-4</v>
      </c>
      <c r="AL7" s="10">
        <f>INDEX(AL11:AL1056,1+MATCH(0,AK11:AK1056,1))</f>
        <v>36.0321</v>
      </c>
      <c r="AM7" s="12">
        <f>INDEX(AK11:AK1056,MATCH(AM9,AM11:AM1056,0))</f>
        <v>0.55337499999999995</v>
      </c>
      <c r="AP7" s="9"/>
      <c r="AQ7" s="2"/>
      <c r="AR7" s="2"/>
      <c r="AS7" s="2"/>
      <c r="AT7" s="2"/>
      <c r="AU7" s="13">
        <f>INDEX(AU11:AU856,MATCH(AV7,AV11:AV856,1))</f>
        <v>9.4726599999999994E-2</v>
      </c>
      <c r="AV7" s="10">
        <f>INDEX(AV11:AV856,1+MATCH(0,AU11:AU856,-1))</f>
        <v>35.9497</v>
      </c>
      <c r="AW7" s="12">
        <f>INDEX(AU11:AU1056,MATCH(AW9,AW11:AW1056,0))</f>
        <v>0.55282600000000004</v>
      </c>
      <c r="AX7" s="9"/>
      <c r="AY7" s="2"/>
      <c r="AZ7" s="2"/>
      <c r="BA7" s="2"/>
      <c r="BB7" s="2"/>
      <c r="BC7" s="13">
        <f>INDEX(BC11:BC1056,MATCH(BD7,BD11:BD1056,0))</f>
        <v>3.6010700000000003E-4</v>
      </c>
      <c r="BD7" s="10">
        <f>INDEX(BD11:BD1056,1+MATCH(0,BC11:BC1056,1))</f>
        <v>36.038199999999996</v>
      </c>
      <c r="BE7" s="12">
        <f>INDEX(BC11:BC1056,MATCH(BE9,BE11:BE1056,0))</f>
        <v>0.55340599999999995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0.18341928015192768</v>
      </c>
      <c r="J9" s="2"/>
      <c r="K9" s="2"/>
      <c r="L9" s="3">
        <f>(L6-L7)/(K6-K7)*(-K7)+L7</f>
        <v>35.9863</v>
      </c>
      <c r="M9" s="16">
        <f>MAX(M11:M1056)</f>
        <v>18.692962578200003</v>
      </c>
      <c r="N9" s="9"/>
      <c r="O9" s="2"/>
      <c r="P9" s="2"/>
      <c r="Q9" s="2"/>
      <c r="R9" s="2"/>
      <c r="S9" s="2"/>
      <c r="T9" s="3">
        <f>(T6-T7)/(S6-S7)*(-S7)+T7</f>
        <v>36.019939166347378</v>
      </c>
      <c r="U9" s="16">
        <f>MAX(U11:U1056)</f>
        <v>18.658676080799999</v>
      </c>
      <c r="X9" s="9"/>
      <c r="Y9" s="2"/>
      <c r="Z9" s="2"/>
      <c r="AA9" s="15">
        <f>(MAX(AD2,AL2)-MIN(AD2,AL2))/MAX(AD2,AL2)%</f>
        <v>1.5909568091679299E-2</v>
      </c>
      <c r="AB9" s="2"/>
      <c r="AC9" s="2"/>
      <c r="AD9" s="3">
        <f>(AD6-AD7)/(AC6-AC7)*(-AC7)+AD7</f>
        <v>35.963201691390722</v>
      </c>
      <c r="AE9" s="16">
        <f>MAX(AE11:AE1056)</f>
        <v>18.551347107599998</v>
      </c>
      <c r="AF9" s="9"/>
      <c r="AG9" s="2"/>
      <c r="AH9" s="2"/>
      <c r="AI9" s="2"/>
      <c r="AJ9" s="2"/>
      <c r="AK9" s="2"/>
      <c r="AL9" s="3">
        <f>(AL6-AL7)/(AK6-AK7)*(-AK7)+AL7</f>
        <v>36.031632175066285</v>
      </c>
      <c r="AM9" s="16">
        <f>MAX(AM11:AM1056)</f>
        <v>18.548395668399994</v>
      </c>
      <c r="AP9" s="9"/>
      <c r="AQ9" s="2"/>
      <c r="AR9" s="2"/>
      <c r="AS9" s="15">
        <f>(MAX(AV2,BD2)-MIN(AV2,BD2))/MAX(AV2,BD2)%</f>
        <v>0.34555538620798121</v>
      </c>
      <c r="AT9" s="2"/>
      <c r="AU9" s="2"/>
      <c r="AV9" s="3">
        <f>(AV6-AV7)/(AU6-AU7)*(-AU7)+AV7</f>
        <v>35.940770364320535</v>
      </c>
      <c r="AW9" s="16">
        <f>MAX(AW11:AW1056)</f>
        <v>18.5634555444</v>
      </c>
      <c r="AX9" s="9"/>
      <c r="AY9" s="2"/>
      <c r="AZ9" s="2"/>
      <c r="BA9" s="2"/>
      <c r="BB9" s="2"/>
      <c r="BC9" s="2"/>
      <c r="BD9" s="3">
        <f>(BD6-BD7)/(BC6-BC7)*(-BC7)+BD7</f>
        <v>36.037983029578569</v>
      </c>
      <c r="BE9" s="16">
        <f>MAX(BE11:BE1056)</f>
        <v>18.499308523899998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0.6897304523378287</v>
      </c>
      <c r="B11" s="19">
        <f>IFERROR(L9,0)</f>
        <v>35.9863</v>
      </c>
      <c r="C11" s="20">
        <f>IFERROR(L4,0)</f>
        <v>0.75311541929041192</v>
      </c>
      <c r="D11" s="21">
        <f>IFERROR(L2,0)</f>
        <v>18.692962578200003</v>
      </c>
      <c r="E11" s="21">
        <f>IFERROR(I9,0)</f>
        <v>0.18341928015192768</v>
      </c>
      <c r="F11" s="9"/>
      <c r="G11" s="22">
        <v>0.69503800000000004</v>
      </c>
      <c r="H11" s="22">
        <v>19.111699999999999</v>
      </c>
      <c r="I11" s="22">
        <v>2.67242E-3</v>
      </c>
      <c r="J11" s="22">
        <v>1</v>
      </c>
      <c r="K11" s="22">
        <v>0.69442700000000002</v>
      </c>
      <c r="L11">
        <f>-I11/$F$2*1000</f>
        <v>-2.6724199999999998</v>
      </c>
      <c r="M11">
        <f>L11*G11</f>
        <v>-1.85743345196</v>
      </c>
      <c r="N11" s="9"/>
      <c r="O11" s="22">
        <v>-9.49097E-2</v>
      </c>
      <c r="P11" s="22">
        <v>36.455500000000001</v>
      </c>
      <c r="Q11" s="22">
        <v>-3.6065699999999999E-2</v>
      </c>
      <c r="R11" s="22">
        <v>1</v>
      </c>
      <c r="S11" s="22">
        <v>-9.5886200000000005E-2</v>
      </c>
      <c r="T11">
        <f>-Q11/$F$2*1000</f>
        <v>36.0657</v>
      </c>
      <c r="U11">
        <f>T11*O11</f>
        <v>-3.42298476729</v>
      </c>
      <c r="V11" s="23"/>
      <c r="W11" s="24"/>
      <c r="X11" s="9"/>
      <c r="Y11" s="22">
        <v>0.69503800000000004</v>
      </c>
      <c r="Z11" s="22">
        <v>53.729300000000002</v>
      </c>
      <c r="AA11" s="22">
        <v>4.3786600000000004E-3</v>
      </c>
      <c r="AB11" s="22">
        <v>1</v>
      </c>
      <c r="AC11" s="22">
        <v>0.69448900000000002</v>
      </c>
      <c r="AD11">
        <f>-AA11/$F$2*1000</f>
        <v>-4.37866</v>
      </c>
      <c r="AE11">
        <f>AD11*Y11</f>
        <v>-3.0433350890800002</v>
      </c>
      <c r="AF11" s="9"/>
      <c r="AG11" s="22">
        <v>-9.49097E-2</v>
      </c>
      <c r="AH11" s="22">
        <v>71.087199999999996</v>
      </c>
      <c r="AI11" s="22">
        <v>-3.6077900000000003E-2</v>
      </c>
      <c r="AJ11" s="22">
        <v>1</v>
      </c>
      <c r="AK11" s="22">
        <v>-9.6008300000000005E-2</v>
      </c>
      <c r="AL11">
        <f>-AI11/$F$2*1000</f>
        <v>36.0779</v>
      </c>
      <c r="AM11">
        <f>AL11*AG11</f>
        <v>-3.4241426656299998</v>
      </c>
      <c r="AP11" s="9"/>
      <c r="AQ11" s="22">
        <v>0.69503800000000004</v>
      </c>
      <c r="AR11" s="22">
        <v>88.335999999999999</v>
      </c>
      <c r="AS11" s="22">
        <v>5.5511500000000004E-3</v>
      </c>
      <c r="AT11" s="22">
        <v>1</v>
      </c>
      <c r="AU11" s="22">
        <v>0.69448900000000002</v>
      </c>
      <c r="AV11">
        <f>-AS11/$F$2*1000</f>
        <v>-5.5511500000000007</v>
      </c>
      <c r="AW11">
        <f>AV11*AQ11</f>
        <v>-3.858260193700001</v>
      </c>
      <c r="AX11" s="9"/>
      <c r="AY11" s="22">
        <v>-9.49097E-2</v>
      </c>
      <c r="AZ11" s="22">
        <v>105.63</v>
      </c>
      <c r="BA11" s="22">
        <v>-3.6053500000000002E-2</v>
      </c>
      <c r="BB11" s="22">
        <v>1</v>
      </c>
      <c r="BC11" s="22">
        <v>-9.6008300000000005E-2</v>
      </c>
      <c r="BD11">
        <f>-BA11/$F$2*1000</f>
        <v>36.0535</v>
      </c>
      <c r="BE11">
        <f>BD11*AY11</f>
        <v>-3.4218268689499998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0.68814924477900696</v>
      </c>
      <c r="B12" s="19">
        <f>IFERROR(T9,0)</f>
        <v>36.019939166347378</v>
      </c>
      <c r="C12" s="20">
        <f>IFERROR(T4,0)</f>
        <v>0.75275771053477936</v>
      </c>
      <c r="D12" s="21">
        <f>IFERROR(T2,0)</f>
        <v>18.658676080799999</v>
      </c>
      <c r="E12" s="21"/>
      <c r="F12" s="9"/>
      <c r="G12" s="22">
        <v>0.690002</v>
      </c>
      <c r="H12" s="22">
        <v>19.121700000000001</v>
      </c>
      <c r="I12" s="22">
        <v>-2.0965600000000001E-4</v>
      </c>
      <c r="J12" s="22">
        <v>2</v>
      </c>
      <c r="K12" s="22">
        <v>0.68936200000000003</v>
      </c>
      <c r="L12">
        <f t="shared" ref="L12:L75" si="0">-I12/$F$2*1000</f>
        <v>0.20965600000000001</v>
      </c>
      <c r="M12">
        <f t="shared" ref="M12:M75" si="1">L12*G12</f>
        <v>0.14466305931200002</v>
      </c>
      <c r="N12" s="9"/>
      <c r="O12" s="22">
        <v>-8.9874300000000004E-2</v>
      </c>
      <c r="P12" s="22">
        <v>36.465600000000002</v>
      </c>
      <c r="Q12" s="22">
        <v>-3.60626E-2</v>
      </c>
      <c r="R12" s="22">
        <v>2</v>
      </c>
      <c r="S12" s="22">
        <v>-9.0911900000000004E-2</v>
      </c>
      <c r="T12">
        <f t="shared" ref="T12:T75" si="2">-Q12/$F$2*1000</f>
        <v>36.062600000000003</v>
      </c>
      <c r="U12">
        <f t="shared" ref="U12:U75" si="3">T12*O12</f>
        <v>-3.2411009311800005</v>
      </c>
      <c r="V12" s="23"/>
      <c r="W12" s="24"/>
      <c r="X12" s="9"/>
      <c r="Y12" s="22">
        <v>0.690002</v>
      </c>
      <c r="Z12" s="22">
        <v>53.739400000000003</v>
      </c>
      <c r="AA12" s="22">
        <v>1.4251699999999999E-3</v>
      </c>
      <c r="AB12" s="22">
        <v>2</v>
      </c>
      <c r="AC12" s="22">
        <v>0.689392</v>
      </c>
      <c r="AD12">
        <f t="shared" ref="AD12:AD75" si="4">-AA12/$F$2*1000</f>
        <v>-1.4251699999999998</v>
      </c>
      <c r="AE12">
        <f t="shared" ref="AE12:AE75" si="5">AD12*Y12</f>
        <v>-0.98337015033999986</v>
      </c>
      <c r="AF12" s="9"/>
      <c r="AG12" s="22">
        <v>-8.9874300000000004E-2</v>
      </c>
      <c r="AH12" s="22">
        <v>71.097200000000001</v>
      </c>
      <c r="AI12" s="22">
        <v>-3.60626E-2</v>
      </c>
      <c r="AJ12" s="22">
        <v>2</v>
      </c>
      <c r="AK12" s="22">
        <v>-9.0972899999999995E-2</v>
      </c>
      <c r="AL12">
        <f t="shared" ref="AL12:AL75" si="6">-AI12/$F$2*1000</f>
        <v>36.062600000000003</v>
      </c>
      <c r="AM12">
        <f t="shared" ref="AM12:AM75" si="7">AL12*AG12</f>
        <v>-3.2411009311800005</v>
      </c>
      <c r="AP12" s="9"/>
      <c r="AQ12" s="22">
        <v>0.690002</v>
      </c>
      <c r="AR12" s="22">
        <v>88.346100000000007</v>
      </c>
      <c r="AS12" s="22">
        <v>2.5414999999999999E-3</v>
      </c>
      <c r="AT12" s="22">
        <v>2</v>
      </c>
      <c r="AU12" s="22">
        <v>0.68942300000000001</v>
      </c>
      <c r="AV12">
        <f t="shared" ref="AV12:AV75" si="8">-AS12/$F$2*1000</f>
        <v>-2.5415000000000001</v>
      </c>
      <c r="AW12">
        <f t="shared" ref="AW12:AW75" si="9">AV12*AQ12</f>
        <v>-1.7536400830000001</v>
      </c>
      <c r="AX12" s="9"/>
      <c r="AY12" s="22">
        <v>-8.9874300000000004E-2</v>
      </c>
      <c r="AZ12" s="22">
        <v>105.64</v>
      </c>
      <c r="BA12" s="22">
        <v>-3.6056499999999998E-2</v>
      </c>
      <c r="BB12" s="22">
        <v>2</v>
      </c>
      <c r="BC12" s="22">
        <v>-9.0850799999999995E-2</v>
      </c>
      <c r="BD12">
        <f t="shared" ref="BD12:BD75" si="10">-BA12/$F$2*1000</f>
        <v>36.0565</v>
      </c>
      <c r="BE12">
        <f t="shared" ref="BE12:BE75" si="11">BD12*AY12</f>
        <v>-3.2405526979500001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0.68681753585911576</v>
      </c>
      <c r="B13" s="19">
        <f>IFERROR(AD9,0)</f>
        <v>35.963201691390722</v>
      </c>
      <c r="C13" s="20">
        <f>IFERROR(AD4,0)</f>
        <v>0.75106189331240214</v>
      </c>
      <c r="D13" s="21">
        <f>IFERROR(AD2,0)</f>
        <v>18.551347107599998</v>
      </c>
      <c r="E13" s="21">
        <f>IFERROR(AA9,0)</f>
        <v>1.5909568091679299E-2</v>
      </c>
      <c r="F13" s="9"/>
      <c r="G13" s="22">
        <v>0.68496699999999999</v>
      </c>
      <c r="H13" s="22">
        <v>19.131799999999998</v>
      </c>
      <c r="I13" s="22">
        <v>-2.96051E-3</v>
      </c>
      <c r="J13" s="22">
        <v>3</v>
      </c>
      <c r="K13" s="22">
        <v>0.68429600000000002</v>
      </c>
      <c r="L13">
        <f t="shared" si="0"/>
        <v>2.9605099999999998</v>
      </c>
      <c r="M13">
        <f t="shared" si="1"/>
        <v>2.0278516531699999</v>
      </c>
      <c r="N13" s="9"/>
      <c r="O13" s="22">
        <v>-8.4838899999999995E-2</v>
      </c>
      <c r="P13" s="22">
        <v>36.4756</v>
      </c>
      <c r="Q13" s="22">
        <v>-3.6050400000000003E-2</v>
      </c>
      <c r="R13" s="22">
        <v>3</v>
      </c>
      <c r="S13" s="22">
        <v>-8.5906999999999997E-2</v>
      </c>
      <c r="T13">
        <f t="shared" si="2"/>
        <v>36.050400000000003</v>
      </c>
      <c r="U13">
        <f t="shared" si="3"/>
        <v>-3.0584762805600003</v>
      </c>
      <c r="V13" s="23"/>
      <c r="W13" s="24"/>
      <c r="X13" s="9"/>
      <c r="Y13" s="22">
        <v>0.68496699999999999</v>
      </c>
      <c r="Z13" s="22">
        <v>53.749499999999998</v>
      </c>
      <c r="AA13" s="22">
        <v>-1.39587E-3</v>
      </c>
      <c r="AB13" s="22">
        <v>3</v>
      </c>
      <c r="AC13" s="22">
        <v>0.68429600000000002</v>
      </c>
      <c r="AD13">
        <f t="shared" si="4"/>
        <v>1.3958699999999999</v>
      </c>
      <c r="AE13">
        <f t="shared" si="5"/>
        <v>0.95612488628999992</v>
      </c>
      <c r="AF13" s="9"/>
      <c r="AG13" s="22">
        <v>-8.4838899999999995E-2</v>
      </c>
      <c r="AH13" s="22">
        <v>71.107299999999995</v>
      </c>
      <c r="AI13" s="22">
        <v>-3.6071800000000001E-2</v>
      </c>
      <c r="AJ13" s="22">
        <v>3</v>
      </c>
      <c r="AK13" s="22">
        <v>-8.5906999999999997E-2</v>
      </c>
      <c r="AL13">
        <f t="shared" si="6"/>
        <v>36.071800000000003</v>
      </c>
      <c r="AM13">
        <f t="shared" si="7"/>
        <v>-3.06029183302</v>
      </c>
      <c r="AP13" s="9"/>
      <c r="AQ13" s="22">
        <v>0.68496699999999999</v>
      </c>
      <c r="AR13" s="22">
        <v>88.356200000000001</v>
      </c>
      <c r="AS13" s="22">
        <v>-3.3981300000000001E-4</v>
      </c>
      <c r="AT13" s="22">
        <v>3</v>
      </c>
      <c r="AU13" s="22">
        <v>0.68429600000000002</v>
      </c>
      <c r="AV13">
        <f t="shared" si="8"/>
        <v>0.33981300000000003</v>
      </c>
      <c r="AW13">
        <f t="shared" si="9"/>
        <v>0.23276069117100001</v>
      </c>
      <c r="AX13" s="9"/>
      <c r="AY13" s="22">
        <v>-8.4838899999999995E-2</v>
      </c>
      <c r="AZ13" s="22">
        <v>105.65</v>
      </c>
      <c r="BA13" s="22">
        <v>-3.6056499999999998E-2</v>
      </c>
      <c r="BB13" s="22">
        <v>3</v>
      </c>
      <c r="BC13" s="22">
        <v>-8.58154E-2</v>
      </c>
      <c r="BD13">
        <f t="shared" si="10"/>
        <v>36.0565</v>
      </c>
      <c r="BE13">
        <f t="shared" si="11"/>
        <v>-3.0589937978499999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0.68588872897667152</v>
      </c>
      <c r="B14" s="19">
        <f>IFERROR(AL9,0)</f>
        <v>36.031632175066285</v>
      </c>
      <c r="C14" s="20">
        <f>IFERROR(AL4,0)</f>
        <v>0.75053119835834026</v>
      </c>
      <c r="D14" s="21">
        <f>IFERROR(AL2,0)</f>
        <v>18.548395668399991</v>
      </c>
      <c r="E14" s="21"/>
      <c r="F14" s="9"/>
      <c r="G14" s="22">
        <v>0.67993199999999998</v>
      </c>
      <c r="H14" s="22">
        <v>19.1419</v>
      </c>
      <c r="I14" s="22">
        <v>-5.5541999999999996E-3</v>
      </c>
      <c r="J14" s="22">
        <v>4</v>
      </c>
      <c r="K14" s="22">
        <v>0.679199</v>
      </c>
      <c r="L14">
        <f t="shared" si="0"/>
        <v>5.5541999999999998</v>
      </c>
      <c r="M14">
        <f t="shared" si="1"/>
        <v>3.7764783143999998</v>
      </c>
      <c r="N14" s="9"/>
      <c r="O14" s="22">
        <v>-7.9803499999999999E-2</v>
      </c>
      <c r="P14" s="22">
        <v>36.485700000000001</v>
      </c>
      <c r="Q14" s="22">
        <v>-3.60474E-2</v>
      </c>
      <c r="R14" s="22">
        <v>4</v>
      </c>
      <c r="S14" s="22">
        <v>-8.0902100000000005E-2</v>
      </c>
      <c r="T14">
        <f t="shared" si="2"/>
        <v>36.047400000000003</v>
      </c>
      <c r="U14">
        <f t="shared" si="3"/>
        <v>-2.8767086859000002</v>
      </c>
      <c r="V14" s="23"/>
      <c r="W14" s="24"/>
      <c r="X14" s="9"/>
      <c r="Y14" s="22">
        <v>0.67993199999999998</v>
      </c>
      <c r="Z14" s="22">
        <v>53.759500000000003</v>
      </c>
      <c r="AA14" s="22">
        <v>-4.0777599999999997E-3</v>
      </c>
      <c r="AB14" s="22">
        <v>4</v>
      </c>
      <c r="AC14" s="22">
        <v>0.67925999999999997</v>
      </c>
      <c r="AD14">
        <f t="shared" si="4"/>
        <v>4.0777599999999996</v>
      </c>
      <c r="AE14">
        <f t="shared" si="5"/>
        <v>2.7725995123199998</v>
      </c>
      <c r="AF14" s="9"/>
      <c r="AG14" s="22">
        <v>-7.9803499999999999E-2</v>
      </c>
      <c r="AH14" s="22">
        <v>71.117400000000004</v>
      </c>
      <c r="AI14" s="22">
        <v>-3.6074799999999997E-2</v>
      </c>
      <c r="AJ14" s="22">
        <v>4</v>
      </c>
      <c r="AK14" s="22">
        <v>-8.0841099999999999E-2</v>
      </c>
      <c r="AL14">
        <f t="shared" si="6"/>
        <v>36.074799999999996</v>
      </c>
      <c r="AM14">
        <f t="shared" si="7"/>
        <v>-2.8788953017999996</v>
      </c>
      <c r="AP14" s="9"/>
      <c r="AQ14" s="22">
        <v>0.67993199999999998</v>
      </c>
      <c r="AR14" s="22">
        <v>88.366200000000006</v>
      </c>
      <c r="AS14" s="22">
        <v>-3.0633499999999998E-3</v>
      </c>
      <c r="AT14" s="22">
        <v>4</v>
      </c>
      <c r="AU14" s="22">
        <v>0.67929099999999998</v>
      </c>
      <c r="AV14">
        <f t="shared" si="8"/>
        <v>3.0633499999999998</v>
      </c>
      <c r="AW14">
        <f t="shared" si="9"/>
        <v>2.0828696921999996</v>
      </c>
      <c r="AX14" s="9"/>
      <c r="AY14" s="22">
        <v>-7.9803499999999999E-2</v>
      </c>
      <c r="AZ14" s="22">
        <v>105.66</v>
      </c>
      <c r="BA14" s="22">
        <v>-3.6059599999999997E-2</v>
      </c>
      <c r="BB14" s="22">
        <v>4</v>
      </c>
      <c r="BC14" s="22">
        <v>-8.0871600000000002E-2</v>
      </c>
      <c r="BD14">
        <f t="shared" si="10"/>
        <v>36.059599999999996</v>
      </c>
      <c r="BE14">
        <f t="shared" si="11"/>
        <v>-2.8776822885999995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0.68490066226716784</v>
      </c>
      <c r="B15" s="19">
        <f>IFERROR(AV9,0)</f>
        <v>35.940770364320535</v>
      </c>
      <c r="C15" s="20">
        <f>IFERROR(AV4,0)</f>
        <v>0.75412589632610982</v>
      </c>
      <c r="D15" s="21">
        <f>IFERROR(AV2,0)</f>
        <v>18.5634555444</v>
      </c>
      <c r="E15" s="21">
        <f>IFERROR(AS9,0)</f>
        <v>0.34555538620798121</v>
      </c>
      <c r="F15" s="9"/>
      <c r="G15" s="22">
        <v>0.67489600000000005</v>
      </c>
      <c r="H15" s="22">
        <v>19.151900000000001</v>
      </c>
      <c r="I15" s="22">
        <v>-8.0108599999999999E-3</v>
      </c>
      <c r="J15" s="22">
        <v>5</v>
      </c>
      <c r="K15" s="22">
        <v>0.674072</v>
      </c>
      <c r="L15">
        <f t="shared" si="0"/>
        <v>8.0108599999999992</v>
      </c>
      <c r="M15">
        <f t="shared" si="1"/>
        <v>5.4064973705599995</v>
      </c>
      <c r="N15" s="9"/>
      <c r="O15" s="22">
        <v>-7.4768100000000004E-2</v>
      </c>
      <c r="P15" s="22">
        <v>36.495800000000003</v>
      </c>
      <c r="Q15" s="22">
        <v>-3.6053500000000002E-2</v>
      </c>
      <c r="R15" s="22">
        <v>5</v>
      </c>
      <c r="S15" s="22">
        <v>-7.5805700000000004E-2</v>
      </c>
      <c r="T15">
        <f t="shared" si="2"/>
        <v>36.0535</v>
      </c>
      <c r="U15">
        <f t="shared" si="3"/>
        <v>-2.6956516933500003</v>
      </c>
      <c r="V15" s="23"/>
      <c r="W15" s="24"/>
      <c r="X15" s="9"/>
      <c r="Y15" s="22">
        <v>0.67489600000000005</v>
      </c>
      <c r="Z15" s="22">
        <v>53.769599999999997</v>
      </c>
      <c r="AA15" s="22">
        <v>-6.6192600000000001E-3</v>
      </c>
      <c r="AB15" s="22">
        <v>5</v>
      </c>
      <c r="AC15" s="22">
        <v>0.67413299999999998</v>
      </c>
      <c r="AD15">
        <f t="shared" si="4"/>
        <v>6.6192599999999997</v>
      </c>
      <c r="AE15">
        <f t="shared" si="5"/>
        <v>4.4673120969599998</v>
      </c>
      <c r="AF15" s="9"/>
      <c r="AG15" s="22">
        <v>-7.4768100000000004E-2</v>
      </c>
      <c r="AH15" s="22">
        <v>71.127499999999998</v>
      </c>
      <c r="AI15" s="22">
        <v>-3.6071800000000001E-2</v>
      </c>
      <c r="AJ15" s="22">
        <v>5</v>
      </c>
      <c r="AK15" s="22">
        <v>-7.5805700000000004E-2</v>
      </c>
      <c r="AL15">
        <f t="shared" si="6"/>
        <v>36.071800000000003</v>
      </c>
      <c r="AM15">
        <f t="shared" si="7"/>
        <v>-2.6970199495800005</v>
      </c>
      <c r="AP15" s="9"/>
      <c r="AQ15" s="22">
        <v>0.67489600000000005</v>
      </c>
      <c r="AR15" s="22">
        <v>88.376300000000001</v>
      </c>
      <c r="AS15" s="22">
        <v>-5.65491E-3</v>
      </c>
      <c r="AT15" s="22">
        <v>5</v>
      </c>
      <c r="AU15" s="22">
        <v>0.67413299999999998</v>
      </c>
      <c r="AV15">
        <f t="shared" si="8"/>
        <v>5.6549100000000001</v>
      </c>
      <c r="AW15">
        <f t="shared" si="9"/>
        <v>3.8164761393600002</v>
      </c>
      <c r="AX15" s="9"/>
      <c r="AY15" s="22">
        <v>-7.4768100000000004E-2</v>
      </c>
      <c r="AZ15" s="22">
        <v>105.67</v>
      </c>
      <c r="BA15" s="22">
        <v>-3.6071800000000001E-2</v>
      </c>
      <c r="BB15" s="22">
        <v>5</v>
      </c>
      <c r="BC15" s="22">
        <v>-7.5805700000000004E-2</v>
      </c>
      <c r="BD15">
        <f t="shared" si="10"/>
        <v>36.071800000000003</v>
      </c>
      <c r="BE15">
        <f t="shared" si="11"/>
        <v>-2.6970199495800005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0.68428669553786792</v>
      </c>
      <c r="B16" s="19">
        <f>IFERROR(BD9,0)</f>
        <v>36.037983029578569</v>
      </c>
      <c r="C16" s="20">
        <f>IFERROR(BD4,0)</f>
        <v>0.75016521619746246</v>
      </c>
      <c r="D16" s="21">
        <f>IFERROR(BD2,0)</f>
        <v>18.499308523900002</v>
      </c>
      <c r="E16" s="21"/>
      <c r="F16" s="9"/>
      <c r="G16" s="22">
        <v>0.66986100000000004</v>
      </c>
      <c r="H16" s="22">
        <v>19.161999999999999</v>
      </c>
      <c r="I16" s="22">
        <v>-1.02997E-2</v>
      </c>
      <c r="J16" s="22">
        <v>6</v>
      </c>
      <c r="K16" s="22">
        <v>0.66903699999999999</v>
      </c>
      <c r="L16">
        <f t="shared" si="0"/>
        <v>10.2997</v>
      </c>
      <c r="M16">
        <f t="shared" si="1"/>
        <v>6.8993673417000005</v>
      </c>
      <c r="N16" s="9"/>
      <c r="O16" s="22">
        <v>-6.9732699999999995E-2</v>
      </c>
      <c r="P16" s="22">
        <v>36.505800000000001</v>
      </c>
      <c r="Q16" s="22">
        <v>-3.6080899999999999E-2</v>
      </c>
      <c r="R16" s="22">
        <v>6</v>
      </c>
      <c r="S16" s="22">
        <v>-7.0770299999999994E-2</v>
      </c>
      <c r="T16">
        <f t="shared" si="2"/>
        <v>36.0809</v>
      </c>
      <c r="U16">
        <f t="shared" si="3"/>
        <v>-2.51601857543</v>
      </c>
      <c r="V16" s="23"/>
      <c r="W16" s="24"/>
      <c r="X16" s="9"/>
      <c r="Y16" s="22">
        <v>0.66986100000000004</v>
      </c>
      <c r="Z16" s="22">
        <v>53.779699999999998</v>
      </c>
      <c r="AA16" s="22">
        <v>-9.0026900000000007E-3</v>
      </c>
      <c r="AB16" s="22">
        <v>6</v>
      </c>
      <c r="AC16" s="22">
        <v>0.66903699999999999</v>
      </c>
      <c r="AD16">
        <f t="shared" si="4"/>
        <v>9.0026900000000012</v>
      </c>
      <c r="AE16">
        <f t="shared" si="5"/>
        <v>6.030550926090001</v>
      </c>
      <c r="AF16" s="9"/>
      <c r="AG16" s="22">
        <v>-6.9732699999999995E-2</v>
      </c>
      <c r="AH16" s="22">
        <v>71.137500000000003</v>
      </c>
      <c r="AI16" s="22">
        <v>-3.6065699999999999E-2</v>
      </c>
      <c r="AJ16" s="22">
        <v>6</v>
      </c>
      <c r="AK16" s="22">
        <v>-7.0770299999999994E-2</v>
      </c>
      <c r="AL16">
        <f t="shared" si="6"/>
        <v>36.0657</v>
      </c>
      <c r="AM16">
        <f t="shared" si="7"/>
        <v>-2.51495863839</v>
      </c>
      <c r="AP16" s="9"/>
      <c r="AQ16" s="22">
        <v>0.66986100000000004</v>
      </c>
      <c r="AR16" s="22">
        <v>88.386399999999995</v>
      </c>
      <c r="AS16" s="22">
        <v>-8.0810499999999993E-3</v>
      </c>
      <c r="AT16" s="22">
        <v>6</v>
      </c>
      <c r="AU16" s="22">
        <v>0.66909799999999997</v>
      </c>
      <c r="AV16">
        <f t="shared" si="8"/>
        <v>8.0810499999999994</v>
      </c>
      <c r="AW16">
        <f t="shared" si="9"/>
        <v>5.4131802340499995</v>
      </c>
      <c r="AX16" s="9"/>
      <c r="AY16" s="22">
        <v>-6.9732699999999995E-2</v>
      </c>
      <c r="AZ16" s="22">
        <v>105.68</v>
      </c>
      <c r="BA16" s="22">
        <v>-3.60901E-2</v>
      </c>
      <c r="BB16" s="22">
        <v>6</v>
      </c>
      <c r="BC16" s="22">
        <v>-7.0739700000000003E-2</v>
      </c>
      <c r="BD16">
        <f t="shared" si="10"/>
        <v>36.0901</v>
      </c>
      <c r="BE16">
        <f t="shared" si="11"/>
        <v>-2.5166601162699997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19.1721</v>
      </c>
      <c r="I17" s="22">
        <v>-1.2460300000000001E-2</v>
      </c>
      <c r="J17" s="22">
        <v>7</v>
      </c>
      <c r="K17" s="22">
        <v>0.66393999999999997</v>
      </c>
      <c r="L17">
        <f t="shared" si="0"/>
        <v>12.4603</v>
      </c>
      <c r="M17">
        <f t="shared" si="1"/>
        <v>8.2839189475000001</v>
      </c>
      <c r="N17" s="9"/>
      <c r="O17" s="22">
        <v>-6.4697299999999999E-2</v>
      </c>
      <c r="P17" s="22">
        <v>36.515900000000002</v>
      </c>
      <c r="Q17" s="22">
        <v>-3.6074799999999997E-2</v>
      </c>
      <c r="R17" s="22">
        <v>7</v>
      </c>
      <c r="S17" s="22">
        <v>-6.5704299999999993E-2</v>
      </c>
      <c r="T17">
        <f t="shared" si="2"/>
        <v>36.074799999999996</v>
      </c>
      <c r="U17">
        <f t="shared" si="3"/>
        <v>-2.3339421580399997</v>
      </c>
      <c r="V17" s="23"/>
      <c r="W17" s="24"/>
      <c r="X17" s="9"/>
      <c r="Y17" s="22">
        <v>0.664825</v>
      </c>
      <c r="Z17" s="22">
        <v>53.7898</v>
      </c>
      <c r="AA17" s="22">
        <v>-1.12335E-2</v>
      </c>
      <c r="AB17" s="22">
        <v>7</v>
      </c>
      <c r="AC17" s="22">
        <v>0.66403199999999996</v>
      </c>
      <c r="AD17">
        <f t="shared" si="4"/>
        <v>11.233500000000001</v>
      </c>
      <c r="AE17">
        <f t="shared" si="5"/>
        <v>7.4683116375000012</v>
      </c>
      <c r="AF17" s="9"/>
      <c r="AG17" s="22">
        <v>-6.4697299999999999E-2</v>
      </c>
      <c r="AH17" s="22">
        <v>71.147599999999997</v>
      </c>
      <c r="AI17" s="22">
        <v>-3.6059599999999997E-2</v>
      </c>
      <c r="AJ17" s="22">
        <v>7</v>
      </c>
      <c r="AK17" s="22">
        <v>-6.5734899999999999E-2</v>
      </c>
      <c r="AL17">
        <f t="shared" si="6"/>
        <v>36.059599999999996</v>
      </c>
      <c r="AM17">
        <f t="shared" si="7"/>
        <v>-2.3329587590799998</v>
      </c>
      <c r="AP17" s="9"/>
      <c r="AQ17" s="22">
        <v>0.664825</v>
      </c>
      <c r="AR17" s="22">
        <v>88.3964</v>
      </c>
      <c r="AS17" s="22">
        <v>-1.0372899999999999E-2</v>
      </c>
      <c r="AT17" s="22">
        <v>7</v>
      </c>
      <c r="AU17" s="22">
        <v>0.66403199999999996</v>
      </c>
      <c r="AV17">
        <f t="shared" si="8"/>
        <v>10.3729</v>
      </c>
      <c r="AW17">
        <f t="shared" si="9"/>
        <v>6.8961632425000001</v>
      </c>
      <c r="AX17" s="9"/>
      <c r="AY17" s="22">
        <v>-6.4697299999999999E-2</v>
      </c>
      <c r="AZ17" s="22">
        <v>105.69</v>
      </c>
      <c r="BA17" s="22">
        <v>-3.6093100000000003E-2</v>
      </c>
      <c r="BB17" s="22">
        <v>7</v>
      </c>
      <c r="BC17" s="22">
        <v>-6.5643300000000002E-2</v>
      </c>
      <c r="BD17">
        <f t="shared" si="10"/>
        <v>36.0931</v>
      </c>
      <c r="BE17">
        <f t="shared" si="11"/>
        <v>-2.3351261186299999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19.182099999999998</v>
      </c>
      <c r="I18" s="22">
        <v>-1.4489699999999999E-2</v>
      </c>
      <c r="J18" s="22">
        <v>8</v>
      </c>
      <c r="K18" s="22">
        <v>0.65887499999999999</v>
      </c>
      <c r="L18">
        <f t="shared" si="0"/>
        <v>14.489699999999999</v>
      </c>
      <c r="M18">
        <f t="shared" si="1"/>
        <v>9.5601591629999998</v>
      </c>
      <c r="N18" s="9"/>
      <c r="O18" s="22">
        <v>-5.9661899999999997E-2</v>
      </c>
      <c r="P18" s="22">
        <v>36.526000000000003</v>
      </c>
      <c r="Q18" s="22">
        <v>-3.6053500000000002E-2</v>
      </c>
      <c r="R18" s="22">
        <v>8</v>
      </c>
      <c r="S18" s="22">
        <v>-6.0699500000000003E-2</v>
      </c>
      <c r="T18">
        <f t="shared" si="2"/>
        <v>36.0535</v>
      </c>
      <c r="U18">
        <f t="shared" si="3"/>
        <v>-2.15102031165</v>
      </c>
      <c r="V18" s="23"/>
      <c r="W18" s="24"/>
      <c r="X18" s="9"/>
      <c r="Y18" s="22">
        <v>0.65978999999999999</v>
      </c>
      <c r="Z18" s="22">
        <v>53.799799999999998</v>
      </c>
      <c r="AA18" s="22">
        <v>-1.3333100000000001E-2</v>
      </c>
      <c r="AB18" s="22">
        <v>8</v>
      </c>
      <c r="AC18" s="22">
        <v>0.65899700000000005</v>
      </c>
      <c r="AD18">
        <f t="shared" si="4"/>
        <v>13.3331</v>
      </c>
      <c r="AE18">
        <f t="shared" si="5"/>
        <v>8.7970460490000004</v>
      </c>
      <c r="AF18" s="9"/>
      <c r="AG18" s="22">
        <v>-5.9661899999999997E-2</v>
      </c>
      <c r="AH18" s="22">
        <v>71.157700000000006</v>
      </c>
      <c r="AI18" s="22">
        <v>-3.6053500000000002E-2</v>
      </c>
      <c r="AJ18" s="22">
        <v>8</v>
      </c>
      <c r="AK18" s="22">
        <v>-6.0699500000000003E-2</v>
      </c>
      <c r="AL18">
        <f t="shared" si="6"/>
        <v>36.0535</v>
      </c>
      <c r="AM18">
        <f t="shared" si="7"/>
        <v>-2.15102031165</v>
      </c>
      <c r="AP18" s="9"/>
      <c r="AQ18" s="22">
        <v>0.65978999999999999</v>
      </c>
      <c r="AR18" s="22">
        <v>88.406499999999994</v>
      </c>
      <c r="AS18" s="22">
        <v>-1.25244E-2</v>
      </c>
      <c r="AT18" s="22">
        <v>8</v>
      </c>
      <c r="AU18" s="22">
        <v>0.65893599999999997</v>
      </c>
      <c r="AV18">
        <f t="shared" si="8"/>
        <v>12.5244</v>
      </c>
      <c r="AW18">
        <f t="shared" si="9"/>
        <v>8.2634738759999991</v>
      </c>
      <c r="AX18" s="9"/>
      <c r="AY18" s="22">
        <v>-5.9661899999999997E-2</v>
      </c>
      <c r="AZ18" s="22">
        <v>105.7</v>
      </c>
      <c r="BA18" s="22">
        <v>-3.6080899999999999E-2</v>
      </c>
      <c r="BB18" s="22">
        <v>8</v>
      </c>
      <c r="BC18" s="22">
        <v>-6.0699500000000003E-2</v>
      </c>
      <c r="BD18">
        <f t="shared" si="10"/>
        <v>36.0809</v>
      </c>
      <c r="BE18">
        <f t="shared" si="11"/>
        <v>-2.1526550477099997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19.1922</v>
      </c>
      <c r="I19" s="22">
        <v>-1.6381799999999998E-2</v>
      </c>
      <c r="J19" s="22">
        <v>9</v>
      </c>
      <c r="K19" s="22">
        <v>0.65383899999999995</v>
      </c>
      <c r="L19">
        <f t="shared" si="0"/>
        <v>16.381799999999998</v>
      </c>
      <c r="M19">
        <f t="shared" si="1"/>
        <v>10.726065458999999</v>
      </c>
      <c r="N19" s="9"/>
      <c r="O19" s="22">
        <v>-5.4626500000000001E-2</v>
      </c>
      <c r="P19" s="22">
        <v>36.536099999999998</v>
      </c>
      <c r="Q19" s="22">
        <v>-3.6026000000000002E-2</v>
      </c>
      <c r="R19" s="22">
        <v>9</v>
      </c>
      <c r="S19" s="22">
        <v>-5.57251E-2</v>
      </c>
      <c r="T19">
        <f t="shared" si="2"/>
        <v>36.026000000000003</v>
      </c>
      <c r="U19">
        <f t="shared" si="3"/>
        <v>-1.9679742890000003</v>
      </c>
      <c r="V19" s="23"/>
      <c r="W19" s="24"/>
      <c r="X19" s="9"/>
      <c r="Y19" s="22">
        <v>0.65475499999999998</v>
      </c>
      <c r="Z19" s="22">
        <v>53.809899999999999</v>
      </c>
      <c r="AA19" s="22">
        <v>-1.5295400000000001E-2</v>
      </c>
      <c r="AB19" s="22">
        <v>9</v>
      </c>
      <c r="AC19" s="22">
        <v>0.65380899999999997</v>
      </c>
      <c r="AD19">
        <f t="shared" si="4"/>
        <v>15.295400000000001</v>
      </c>
      <c r="AE19">
        <f t="shared" si="5"/>
        <v>10.014739627000001</v>
      </c>
      <c r="AF19" s="9"/>
      <c r="AG19" s="22">
        <v>-5.4626500000000001E-2</v>
      </c>
      <c r="AH19" s="22">
        <v>71.167699999999996</v>
      </c>
      <c r="AI19" s="22">
        <v>-3.6038199999999999E-2</v>
      </c>
      <c r="AJ19" s="22">
        <v>9</v>
      </c>
      <c r="AK19" s="22">
        <v>-5.5694599999999997E-2</v>
      </c>
      <c r="AL19">
        <f t="shared" si="6"/>
        <v>36.038199999999996</v>
      </c>
      <c r="AM19">
        <f t="shared" si="7"/>
        <v>-1.9686407322999999</v>
      </c>
      <c r="AP19" s="9"/>
      <c r="AQ19" s="22">
        <v>0.65475499999999998</v>
      </c>
      <c r="AR19" s="22">
        <v>88.416600000000003</v>
      </c>
      <c r="AS19" s="22">
        <v>-1.45538E-2</v>
      </c>
      <c r="AT19" s="22">
        <v>9</v>
      </c>
      <c r="AU19" s="22">
        <v>0.65390000000000004</v>
      </c>
      <c r="AV19">
        <f t="shared" si="8"/>
        <v>14.553800000000001</v>
      </c>
      <c r="AW19">
        <f t="shared" si="9"/>
        <v>9.5291733189999999</v>
      </c>
      <c r="AX19" s="9"/>
      <c r="AY19" s="22">
        <v>-5.4626500000000001E-2</v>
      </c>
      <c r="AZ19" s="22">
        <v>105.71</v>
      </c>
      <c r="BA19" s="22">
        <v>-3.6083999999999998E-2</v>
      </c>
      <c r="BB19" s="22">
        <v>9</v>
      </c>
      <c r="BC19" s="22">
        <v>-5.5664100000000001E-2</v>
      </c>
      <c r="BD19">
        <f t="shared" si="10"/>
        <v>36.083999999999996</v>
      </c>
      <c r="BE19">
        <f t="shared" si="11"/>
        <v>-1.9711426259999998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19.202300000000001</v>
      </c>
      <c r="I20" s="22">
        <v>-1.8130500000000001E-2</v>
      </c>
      <c r="J20" s="22">
        <v>10</v>
      </c>
      <c r="K20" s="22">
        <v>0.64877300000000004</v>
      </c>
      <c r="L20">
        <f t="shared" si="0"/>
        <v>18.130500000000001</v>
      </c>
      <c r="M20">
        <f t="shared" si="1"/>
        <v>11.779730329500001</v>
      </c>
      <c r="N20" s="9"/>
      <c r="O20" s="22">
        <v>-4.9591099999999999E-2</v>
      </c>
      <c r="P20" s="22">
        <v>36.546100000000003</v>
      </c>
      <c r="Q20" s="22">
        <v>-3.6013799999999999E-2</v>
      </c>
      <c r="R20" s="22">
        <v>10</v>
      </c>
      <c r="S20" s="22">
        <v>-5.0659200000000001E-2</v>
      </c>
      <c r="T20">
        <f t="shared" si="2"/>
        <v>36.013799999999996</v>
      </c>
      <c r="U20">
        <f t="shared" si="3"/>
        <v>-1.7859639571799997</v>
      </c>
      <c r="V20" s="23"/>
      <c r="W20" s="24"/>
      <c r="X20" s="9"/>
      <c r="Y20" s="22">
        <v>0.64971900000000005</v>
      </c>
      <c r="Z20" s="22">
        <v>53.82</v>
      </c>
      <c r="AA20" s="22">
        <v>-1.71112E-2</v>
      </c>
      <c r="AB20" s="22">
        <v>10</v>
      </c>
      <c r="AC20" s="22">
        <v>0.64883400000000002</v>
      </c>
      <c r="AD20">
        <f t="shared" si="4"/>
        <v>17.1112</v>
      </c>
      <c r="AE20">
        <f t="shared" si="5"/>
        <v>11.1174717528</v>
      </c>
      <c r="AF20" s="9"/>
      <c r="AG20" s="22">
        <v>-4.9591099999999999E-2</v>
      </c>
      <c r="AH20" s="22">
        <v>71.177800000000005</v>
      </c>
      <c r="AI20" s="22">
        <v>-3.6022899999999997E-2</v>
      </c>
      <c r="AJ20" s="22">
        <v>10</v>
      </c>
      <c r="AK20" s="22">
        <v>-5.0659200000000001E-2</v>
      </c>
      <c r="AL20">
        <f t="shared" si="6"/>
        <v>36.0229</v>
      </c>
      <c r="AM20">
        <f t="shared" si="7"/>
        <v>-1.7864152361899999</v>
      </c>
      <c r="AP20" s="9"/>
      <c r="AQ20" s="22">
        <v>0.64971900000000005</v>
      </c>
      <c r="AR20" s="22">
        <v>88.426599999999993</v>
      </c>
      <c r="AS20" s="22">
        <v>-1.6436800000000001E-2</v>
      </c>
      <c r="AT20" s="22">
        <v>10</v>
      </c>
      <c r="AU20" s="22">
        <v>0.64877300000000004</v>
      </c>
      <c r="AV20">
        <f t="shared" si="8"/>
        <v>16.436800000000002</v>
      </c>
      <c r="AW20">
        <f t="shared" si="9"/>
        <v>10.679301259200003</v>
      </c>
      <c r="AX20" s="9"/>
      <c r="AY20" s="22">
        <v>-4.9591099999999999E-2</v>
      </c>
      <c r="AZ20" s="22">
        <v>105.72</v>
      </c>
      <c r="BA20" s="22">
        <v>-3.6080899999999999E-2</v>
      </c>
      <c r="BB20" s="22">
        <v>10</v>
      </c>
      <c r="BC20" s="22">
        <v>-5.0659200000000001E-2</v>
      </c>
      <c r="BD20">
        <f t="shared" si="10"/>
        <v>36.0809</v>
      </c>
      <c r="BE20">
        <f t="shared" si="11"/>
        <v>-1.7892915199899999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19.212399999999999</v>
      </c>
      <c r="I21" s="22">
        <v>-1.9760099999999999E-2</v>
      </c>
      <c r="J21" s="22">
        <v>11</v>
      </c>
      <c r="K21" s="22">
        <v>0.64370700000000003</v>
      </c>
      <c r="L21">
        <f t="shared" si="0"/>
        <v>19.760099999999998</v>
      </c>
      <c r="M21">
        <f t="shared" si="1"/>
        <v>12.739020308399999</v>
      </c>
      <c r="N21" s="9"/>
      <c r="O21" s="22">
        <v>-4.4555699999999997E-2</v>
      </c>
      <c r="P21" s="22">
        <v>36.556199999999997</v>
      </c>
      <c r="Q21" s="22">
        <v>-3.6013799999999999E-2</v>
      </c>
      <c r="R21" s="22">
        <v>11</v>
      </c>
      <c r="S21" s="22">
        <v>-4.5126300000000001E-2</v>
      </c>
      <c r="T21">
        <f t="shared" si="2"/>
        <v>36.013799999999996</v>
      </c>
      <c r="U21">
        <f t="shared" si="3"/>
        <v>-1.6046200686599996</v>
      </c>
      <c r="V21" s="23"/>
      <c r="W21" s="24"/>
      <c r="X21" s="9"/>
      <c r="Y21" s="22">
        <v>0.64468400000000003</v>
      </c>
      <c r="Z21" s="22">
        <v>53.83</v>
      </c>
      <c r="AA21" s="22">
        <v>-1.8807999999999998E-2</v>
      </c>
      <c r="AB21" s="22">
        <v>11</v>
      </c>
      <c r="AC21" s="22">
        <v>0.64379900000000001</v>
      </c>
      <c r="AD21">
        <f t="shared" si="4"/>
        <v>18.808</v>
      </c>
      <c r="AE21">
        <f t="shared" si="5"/>
        <v>12.125216672000001</v>
      </c>
      <c r="AF21" s="9"/>
      <c r="AG21" s="22">
        <v>-4.4555699999999997E-2</v>
      </c>
      <c r="AH21" s="22">
        <v>71.187899999999999</v>
      </c>
      <c r="AI21" s="22">
        <v>-3.6013799999999999E-2</v>
      </c>
      <c r="AJ21" s="22">
        <v>11</v>
      </c>
      <c r="AK21" s="22">
        <v>-4.50775E-2</v>
      </c>
      <c r="AL21">
        <f t="shared" si="6"/>
        <v>36.013799999999996</v>
      </c>
      <c r="AM21">
        <f t="shared" si="7"/>
        <v>-1.6046200686599996</v>
      </c>
      <c r="AP21" s="9"/>
      <c r="AQ21" s="22">
        <v>0.64468400000000003</v>
      </c>
      <c r="AR21" s="22">
        <v>88.436700000000002</v>
      </c>
      <c r="AS21" s="22">
        <v>-1.8194599999999998E-2</v>
      </c>
      <c r="AT21" s="22">
        <v>11</v>
      </c>
      <c r="AU21" s="22">
        <v>0.64373800000000003</v>
      </c>
      <c r="AV21">
        <f t="shared" si="8"/>
        <v>18.194599999999998</v>
      </c>
      <c r="AW21">
        <f t="shared" si="9"/>
        <v>11.7297675064</v>
      </c>
      <c r="AX21" s="9"/>
      <c r="AY21" s="22">
        <v>-4.4555699999999997E-2</v>
      </c>
      <c r="AZ21" s="22">
        <v>105.73099999999999</v>
      </c>
      <c r="BA21" s="22">
        <v>-3.6074799999999997E-2</v>
      </c>
      <c r="BB21" s="22">
        <v>11</v>
      </c>
      <c r="BC21" s="22">
        <v>-4.5114099999999997E-2</v>
      </c>
      <c r="BD21">
        <f t="shared" si="10"/>
        <v>36.074799999999996</v>
      </c>
      <c r="BE21">
        <f t="shared" si="11"/>
        <v>-1.6073379663599998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19.2224</v>
      </c>
      <c r="I22" s="22">
        <v>-2.1279900000000001E-2</v>
      </c>
      <c r="J22" s="22">
        <v>12</v>
      </c>
      <c r="K22" s="22">
        <v>0.63861100000000004</v>
      </c>
      <c r="L22">
        <f t="shared" si="0"/>
        <v>21.279900000000001</v>
      </c>
      <c r="M22">
        <f t="shared" si="1"/>
        <v>13.611645475200001</v>
      </c>
      <c r="N22" s="9"/>
      <c r="O22" s="22">
        <v>-3.9520300000000001E-2</v>
      </c>
      <c r="P22" s="22">
        <v>36.566299999999998</v>
      </c>
      <c r="Q22" s="22">
        <v>-3.6007699999999997E-2</v>
      </c>
      <c r="R22" s="22">
        <v>12</v>
      </c>
      <c r="S22" s="22">
        <v>-4.00299E-2</v>
      </c>
      <c r="T22">
        <f t="shared" si="2"/>
        <v>36.0077</v>
      </c>
      <c r="U22">
        <f t="shared" si="3"/>
        <v>-1.42303510631</v>
      </c>
      <c r="V22" s="23"/>
      <c r="W22" s="24"/>
      <c r="X22" s="9"/>
      <c r="Y22" s="22">
        <v>0.63964799999999999</v>
      </c>
      <c r="Z22" s="22">
        <v>53.8401</v>
      </c>
      <c r="AA22" s="22">
        <v>-2.03857E-2</v>
      </c>
      <c r="AB22" s="22">
        <v>12</v>
      </c>
      <c r="AC22" s="22">
        <v>0.63864100000000001</v>
      </c>
      <c r="AD22">
        <f t="shared" si="4"/>
        <v>20.3857</v>
      </c>
      <c r="AE22">
        <f t="shared" si="5"/>
        <v>13.039672233599999</v>
      </c>
      <c r="AF22" s="9"/>
      <c r="AG22" s="22">
        <v>-3.9520300000000001E-2</v>
      </c>
      <c r="AH22" s="22">
        <v>71.197900000000004</v>
      </c>
      <c r="AI22" s="22">
        <v>-3.6001600000000002E-2</v>
      </c>
      <c r="AJ22" s="22">
        <v>12</v>
      </c>
      <c r="AK22" s="22">
        <v>-4.0017700000000003E-2</v>
      </c>
      <c r="AL22">
        <f t="shared" si="6"/>
        <v>36.001600000000003</v>
      </c>
      <c r="AM22">
        <f t="shared" si="7"/>
        <v>-1.4227940324800001</v>
      </c>
      <c r="AP22" s="9"/>
      <c r="AQ22" s="22">
        <v>0.63964799999999999</v>
      </c>
      <c r="AR22" s="22">
        <v>88.446799999999996</v>
      </c>
      <c r="AS22" s="22">
        <v>-1.9827299999999999E-2</v>
      </c>
      <c r="AT22" s="22">
        <v>12</v>
      </c>
      <c r="AU22" s="22">
        <v>0.63870199999999999</v>
      </c>
      <c r="AV22">
        <f t="shared" si="8"/>
        <v>19.827299999999997</v>
      </c>
      <c r="AW22">
        <f t="shared" si="9"/>
        <v>12.682492790399998</v>
      </c>
      <c r="AX22" s="9"/>
      <c r="AY22" s="22">
        <v>-3.9520300000000001E-2</v>
      </c>
      <c r="AZ22" s="22">
        <v>105.741</v>
      </c>
      <c r="BA22" s="22">
        <v>-3.6074799999999997E-2</v>
      </c>
      <c r="BB22" s="22">
        <v>12</v>
      </c>
      <c r="BC22" s="22">
        <v>-4.0020800000000002E-2</v>
      </c>
      <c r="BD22">
        <f t="shared" si="10"/>
        <v>36.074799999999996</v>
      </c>
      <c r="BE22">
        <f t="shared" si="11"/>
        <v>-1.4256869184399998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19.232500000000002</v>
      </c>
      <c r="I23" s="22">
        <v>-2.26868E-2</v>
      </c>
      <c r="J23" s="22">
        <v>13</v>
      </c>
      <c r="K23" s="22">
        <v>0.633575</v>
      </c>
      <c r="L23">
        <f t="shared" si="0"/>
        <v>22.686800000000002</v>
      </c>
      <c r="M23">
        <f t="shared" si="1"/>
        <v>14.397338208400001</v>
      </c>
      <c r="N23" s="9"/>
      <c r="O23" s="22">
        <v>-3.4484899999999999E-2</v>
      </c>
      <c r="P23" s="22">
        <v>36.576300000000003</v>
      </c>
      <c r="Q23" s="22">
        <v>-3.5992400000000001E-2</v>
      </c>
      <c r="R23" s="22">
        <v>13</v>
      </c>
      <c r="S23" s="22">
        <v>-3.4979200000000002E-2</v>
      </c>
      <c r="T23">
        <f t="shared" si="2"/>
        <v>35.992400000000004</v>
      </c>
      <c r="U23">
        <f t="shared" si="3"/>
        <v>-1.24119431476</v>
      </c>
      <c r="V23" s="23"/>
      <c r="W23" s="24"/>
      <c r="X23" s="9"/>
      <c r="Y23" s="22">
        <v>0.63461299999999998</v>
      </c>
      <c r="Z23" s="22">
        <v>53.850200000000001</v>
      </c>
      <c r="AA23" s="22">
        <v>-2.1847499999999999E-2</v>
      </c>
      <c r="AB23" s="22">
        <v>13</v>
      </c>
      <c r="AC23" s="22">
        <v>0.633606</v>
      </c>
      <c r="AD23">
        <f t="shared" si="4"/>
        <v>21.8475</v>
      </c>
      <c r="AE23">
        <f t="shared" si="5"/>
        <v>13.864707517499999</v>
      </c>
      <c r="AF23" s="9"/>
      <c r="AG23" s="22">
        <v>-3.4484899999999999E-2</v>
      </c>
      <c r="AH23" s="22">
        <v>71.207999999999998</v>
      </c>
      <c r="AI23" s="22">
        <v>-3.6004599999999998E-2</v>
      </c>
      <c r="AJ23" s="22">
        <v>13</v>
      </c>
      <c r="AK23" s="22">
        <v>-3.49152E-2</v>
      </c>
      <c r="AL23">
        <f t="shared" si="6"/>
        <v>36.004599999999996</v>
      </c>
      <c r="AM23">
        <f t="shared" si="7"/>
        <v>-1.2416150305399998</v>
      </c>
      <c r="AP23" s="9"/>
      <c r="AQ23" s="22">
        <v>0.63461299999999998</v>
      </c>
      <c r="AR23" s="22">
        <v>88.456900000000005</v>
      </c>
      <c r="AS23" s="22">
        <v>-2.13379E-2</v>
      </c>
      <c r="AT23" s="22">
        <v>13</v>
      </c>
      <c r="AU23" s="22">
        <v>0.63363599999999998</v>
      </c>
      <c r="AV23">
        <f t="shared" si="8"/>
        <v>21.337900000000001</v>
      </c>
      <c r="AW23">
        <f t="shared" si="9"/>
        <v>13.541308732700001</v>
      </c>
      <c r="AX23" s="9"/>
      <c r="AY23" s="22">
        <v>-3.4484899999999999E-2</v>
      </c>
      <c r="AZ23" s="22">
        <v>105.751</v>
      </c>
      <c r="BA23" s="22">
        <v>-3.6071800000000001E-2</v>
      </c>
      <c r="BB23" s="22">
        <v>13</v>
      </c>
      <c r="BC23" s="22">
        <v>-3.4982300000000001E-2</v>
      </c>
      <c r="BD23">
        <f t="shared" si="10"/>
        <v>36.071800000000003</v>
      </c>
      <c r="BE23">
        <f t="shared" si="11"/>
        <v>-1.24393241582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19.242599999999999</v>
      </c>
      <c r="I24" s="22">
        <v>-2.3971599999999999E-2</v>
      </c>
      <c r="J24" s="22">
        <v>14</v>
      </c>
      <c r="K24" s="22">
        <v>0.62851000000000001</v>
      </c>
      <c r="L24">
        <f t="shared" si="0"/>
        <v>23.971599999999999</v>
      </c>
      <c r="M24">
        <f t="shared" si="1"/>
        <v>15.091991984799998</v>
      </c>
      <c r="N24" s="9"/>
      <c r="O24" s="22">
        <v>-2.94495E-2</v>
      </c>
      <c r="P24" s="22">
        <v>36.586399999999998</v>
      </c>
      <c r="Q24" s="22">
        <v>-3.6001600000000002E-2</v>
      </c>
      <c r="R24" s="22">
        <v>14</v>
      </c>
      <c r="S24" s="22">
        <v>-2.9953E-2</v>
      </c>
      <c r="T24">
        <f t="shared" si="2"/>
        <v>36.001600000000003</v>
      </c>
      <c r="U24">
        <f t="shared" si="3"/>
        <v>-1.0602291192000002</v>
      </c>
      <c r="V24" s="23"/>
      <c r="W24" s="24"/>
      <c r="X24" s="9"/>
      <c r="Y24" s="22">
        <v>0.62957799999999997</v>
      </c>
      <c r="Z24" s="22">
        <v>53.860199999999999</v>
      </c>
      <c r="AA24" s="22">
        <v>-2.3187300000000001E-2</v>
      </c>
      <c r="AB24" s="22">
        <v>14</v>
      </c>
      <c r="AC24" s="22">
        <v>0.62860099999999997</v>
      </c>
      <c r="AD24">
        <f t="shared" si="4"/>
        <v>23.1873</v>
      </c>
      <c r="AE24">
        <f t="shared" si="5"/>
        <v>14.598213959399999</v>
      </c>
      <c r="AF24" s="9"/>
      <c r="AG24" s="22">
        <v>-2.94495E-2</v>
      </c>
      <c r="AH24" s="22">
        <v>71.218100000000007</v>
      </c>
      <c r="AI24" s="22">
        <v>-3.6013799999999999E-2</v>
      </c>
      <c r="AJ24" s="22">
        <v>14</v>
      </c>
      <c r="AK24" s="22">
        <v>-2.9959099999999999E-2</v>
      </c>
      <c r="AL24">
        <f t="shared" si="6"/>
        <v>36.013799999999996</v>
      </c>
      <c r="AM24">
        <f t="shared" si="7"/>
        <v>-1.0605884030999999</v>
      </c>
      <c r="AP24" s="9"/>
      <c r="AQ24" s="22">
        <v>0.62957799999999997</v>
      </c>
      <c r="AR24" s="22">
        <v>88.466899999999995</v>
      </c>
      <c r="AS24" s="22">
        <v>-2.2720299999999999E-2</v>
      </c>
      <c r="AT24" s="22">
        <v>14</v>
      </c>
      <c r="AU24" s="22">
        <v>0.62857099999999999</v>
      </c>
      <c r="AV24">
        <f t="shared" si="8"/>
        <v>22.720299999999998</v>
      </c>
      <c r="AW24">
        <f t="shared" si="9"/>
        <v>14.304201033399998</v>
      </c>
      <c r="AX24" s="9"/>
      <c r="AY24" s="22">
        <v>-2.94495E-2</v>
      </c>
      <c r="AZ24" s="22">
        <v>105.761</v>
      </c>
      <c r="BA24" s="22">
        <v>-3.60626E-2</v>
      </c>
      <c r="BB24" s="22">
        <v>14</v>
      </c>
      <c r="BC24" s="22">
        <v>-2.9959099999999999E-2</v>
      </c>
      <c r="BD24">
        <f t="shared" si="10"/>
        <v>36.062600000000003</v>
      </c>
      <c r="BE24">
        <f t="shared" si="11"/>
        <v>-1.0620255387000002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19.252600000000001</v>
      </c>
      <c r="I25" s="22">
        <v>-2.5177000000000001E-2</v>
      </c>
      <c r="J25" s="22">
        <v>15</v>
      </c>
      <c r="K25" s="22">
        <v>0.62350499999999998</v>
      </c>
      <c r="L25">
        <f t="shared" si="0"/>
        <v>25.177000000000003</v>
      </c>
      <c r="M25">
        <f t="shared" si="1"/>
        <v>15.724093934000003</v>
      </c>
      <c r="N25" s="9"/>
      <c r="O25" s="22">
        <v>-2.4414100000000001E-2</v>
      </c>
      <c r="P25" s="22">
        <v>36.596499999999999</v>
      </c>
      <c r="Q25" s="22">
        <v>-3.60107E-2</v>
      </c>
      <c r="R25" s="22">
        <v>15</v>
      </c>
      <c r="S25" s="22">
        <v>-2.4874899999999998E-2</v>
      </c>
      <c r="T25">
        <f t="shared" si="2"/>
        <v>36.0107</v>
      </c>
      <c r="U25">
        <f t="shared" si="3"/>
        <v>-0.87916883087000008</v>
      </c>
      <c r="V25" s="23"/>
      <c r="W25" s="24"/>
      <c r="X25" s="9"/>
      <c r="Y25" s="22">
        <v>0.62454200000000004</v>
      </c>
      <c r="Z25" s="22">
        <v>53.8703</v>
      </c>
      <c r="AA25" s="22">
        <v>-2.4435399999999999E-2</v>
      </c>
      <c r="AB25" s="22">
        <v>15</v>
      </c>
      <c r="AC25" s="22">
        <v>0.62347399999999997</v>
      </c>
      <c r="AD25">
        <f t="shared" si="4"/>
        <v>24.435399999999998</v>
      </c>
      <c r="AE25">
        <f t="shared" si="5"/>
        <v>15.2609335868</v>
      </c>
      <c r="AF25" s="9"/>
      <c r="AG25" s="22">
        <v>-2.4414100000000001E-2</v>
      </c>
      <c r="AH25" s="22">
        <v>71.228200000000001</v>
      </c>
      <c r="AI25" s="22">
        <v>-3.6019900000000001E-2</v>
      </c>
      <c r="AJ25" s="22">
        <v>15</v>
      </c>
      <c r="AK25" s="22">
        <v>-2.4874899999999998E-2</v>
      </c>
      <c r="AL25">
        <f t="shared" si="6"/>
        <v>36.0199</v>
      </c>
      <c r="AM25">
        <f t="shared" si="7"/>
        <v>-0.87939344059000002</v>
      </c>
      <c r="AP25" s="9"/>
      <c r="AQ25" s="22">
        <v>0.62454200000000004</v>
      </c>
      <c r="AR25" s="22">
        <v>88.477000000000004</v>
      </c>
      <c r="AS25" s="22">
        <v>-2.4005100000000001E-2</v>
      </c>
      <c r="AT25" s="22">
        <v>15</v>
      </c>
      <c r="AU25" s="22">
        <v>0.62350499999999998</v>
      </c>
      <c r="AV25">
        <f t="shared" si="8"/>
        <v>24.005100000000002</v>
      </c>
      <c r="AW25">
        <f t="shared" si="9"/>
        <v>14.992193164200003</v>
      </c>
      <c r="AX25" s="9"/>
      <c r="AY25" s="22">
        <v>-2.4414100000000001E-2</v>
      </c>
      <c r="AZ25" s="22">
        <v>105.771</v>
      </c>
      <c r="BA25" s="22">
        <v>-3.60474E-2</v>
      </c>
      <c r="BB25" s="22">
        <v>15</v>
      </c>
      <c r="BC25" s="22">
        <v>-2.4917600000000002E-2</v>
      </c>
      <c r="BD25">
        <f t="shared" si="10"/>
        <v>36.047400000000003</v>
      </c>
      <c r="BE25">
        <f t="shared" si="11"/>
        <v>-0.8800648283400001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19.262699999999999</v>
      </c>
      <c r="I26" s="22">
        <v>-2.62604E-2</v>
      </c>
      <c r="J26" s="22">
        <v>16</v>
      </c>
      <c r="K26" s="22">
        <v>0.61837799999999998</v>
      </c>
      <c r="L26">
        <f t="shared" si="0"/>
        <v>26.260400000000001</v>
      </c>
      <c r="M26">
        <f t="shared" si="1"/>
        <v>16.268501622800002</v>
      </c>
      <c r="N26" s="9"/>
      <c r="O26" s="22">
        <v>-1.9378699999999999E-2</v>
      </c>
      <c r="P26" s="22">
        <v>36.606499999999997</v>
      </c>
      <c r="Q26" s="22">
        <v>-3.6029100000000001E-2</v>
      </c>
      <c r="R26" s="22">
        <v>16</v>
      </c>
      <c r="S26" s="22">
        <v>-1.9897499999999999E-2</v>
      </c>
      <c r="T26">
        <f t="shared" si="2"/>
        <v>36.0291</v>
      </c>
      <c r="U26">
        <f t="shared" si="3"/>
        <v>-0.69819712016999991</v>
      </c>
      <c r="V26" s="23"/>
      <c r="W26" s="24"/>
      <c r="X26" s="9"/>
      <c r="Y26" s="22">
        <v>0.61950700000000003</v>
      </c>
      <c r="Z26" s="22">
        <v>53.880400000000002</v>
      </c>
      <c r="AA26" s="22">
        <v>-2.5570699999999998E-2</v>
      </c>
      <c r="AB26" s="22">
        <v>16</v>
      </c>
      <c r="AC26" s="22">
        <v>0.61840799999999996</v>
      </c>
      <c r="AD26">
        <f t="shared" si="4"/>
        <v>25.570699999999999</v>
      </c>
      <c r="AE26">
        <f t="shared" si="5"/>
        <v>15.8412276449</v>
      </c>
      <c r="AF26" s="9"/>
      <c r="AG26" s="22">
        <v>-1.9378699999999999E-2</v>
      </c>
      <c r="AH26" s="22">
        <v>71.238200000000006</v>
      </c>
      <c r="AI26" s="22">
        <v>-3.6016800000000002E-2</v>
      </c>
      <c r="AJ26" s="22">
        <v>16</v>
      </c>
      <c r="AK26" s="22">
        <v>-1.9857799999999998E-2</v>
      </c>
      <c r="AL26">
        <f t="shared" si="6"/>
        <v>36.016800000000003</v>
      </c>
      <c r="AM26">
        <f t="shared" si="7"/>
        <v>-0.69795876215999997</v>
      </c>
      <c r="AP26" s="9"/>
      <c r="AQ26" s="22">
        <v>0.61950700000000003</v>
      </c>
      <c r="AR26" s="22">
        <v>88.487099999999998</v>
      </c>
      <c r="AS26" s="22">
        <v>-2.5173999999999998E-2</v>
      </c>
      <c r="AT26" s="22">
        <v>16</v>
      </c>
      <c r="AU26" s="22">
        <v>0.61843899999999996</v>
      </c>
      <c r="AV26">
        <f t="shared" si="8"/>
        <v>25.173999999999999</v>
      </c>
      <c r="AW26">
        <f t="shared" si="9"/>
        <v>15.595469218</v>
      </c>
      <c r="AX26" s="9"/>
      <c r="AY26" s="22">
        <v>-1.9378699999999999E-2</v>
      </c>
      <c r="AZ26" s="22">
        <v>105.78100000000001</v>
      </c>
      <c r="BA26" s="22">
        <v>-3.6026000000000002E-2</v>
      </c>
      <c r="BB26" s="22">
        <v>16</v>
      </c>
      <c r="BC26" s="22">
        <v>-1.9888300000000001E-2</v>
      </c>
      <c r="BD26">
        <f t="shared" si="10"/>
        <v>36.026000000000003</v>
      </c>
      <c r="BE26">
        <f t="shared" si="11"/>
        <v>-0.69813704620000006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19.2728</v>
      </c>
      <c r="I27" s="22">
        <v>-2.7261400000000002E-2</v>
      </c>
      <c r="J27" s="22">
        <v>17</v>
      </c>
      <c r="K27" s="22">
        <v>0.61334200000000005</v>
      </c>
      <c r="L27">
        <f t="shared" si="0"/>
        <v>27.261400000000002</v>
      </c>
      <c r="M27">
        <f t="shared" si="1"/>
        <v>16.751339719400001</v>
      </c>
      <c r="N27" s="9"/>
      <c r="O27" s="22">
        <v>-1.43433E-2</v>
      </c>
      <c r="P27" s="22">
        <v>36.616599999999998</v>
      </c>
      <c r="Q27" s="22">
        <v>-3.6026000000000002E-2</v>
      </c>
      <c r="R27" s="22">
        <v>17</v>
      </c>
      <c r="S27" s="22">
        <v>-1.4837599999999999E-2</v>
      </c>
      <c r="T27">
        <f t="shared" si="2"/>
        <v>36.026000000000003</v>
      </c>
      <c r="U27">
        <f t="shared" si="3"/>
        <v>-0.51673172580000004</v>
      </c>
      <c r="X27" s="9"/>
      <c r="Y27" s="22">
        <v>0.61447099999999999</v>
      </c>
      <c r="Z27" s="22">
        <v>53.890500000000003</v>
      </c>
      <c r="AA27" s="22">
        <v>-2.6608300000000001E-2</v>
      </c>
      <c r="AB27" s="22">
        <v>17</v>
      </c>
      <c r="AC27" s="22">
        <v>0.61334200000000005</v>
      </c>
      <c r="AD27">
        <f t="shared" si="4"/>
        <v>26.6083</v>
      </c>
      <c r="AE27">
        <f t="shared" si="5"/>
        <v>16.350028709299998</v>
      </c>
      <c r="AF27" s="9"/>
      <c r="AG27" s="22">
        <v>-1.43433E-2</v>
      </c>
      <c r="AH27" s="22">
        <v>71.2483</v>
      </c>
      <c r="AI27" s="22">
        <v>-3.6016800000000002E-2</v>
      </c>
      <c r="AJ27" s="22">
        <v>17</v>
      </c>
      <c r="AK27" s="22">
        <v>-1.4822399999999999E-2</v>
      </c>
      <c r="AL27">
        <f t="shared" si="6"/>
        <v>36.016800000000003</v>
      </c>
      <c r="AM27">
        <f t="shared" si="7"/>
        <v>-0.51659976744000002</v>
      </c>
      <c r="AP27" s="9"/>
      <c r="AQ27" s="22">
        <v>0.61447099999999999</v>
      </c>
      <c r="AR27" s="22">
        <v>88.497100000000003</v>
      </c>
      <c r="AS27" s="22">
        <v>-2.6238999999999998E-2</v>
      </c>
      <c r="AT27" s="22">
        <v>17</v>
      </c>
      <c r="AU27" s="22">
        <v>0.61337299999999995</v>
      </c>
      <c r="AV27">
        <f t="shared" si="8"/>
        <v>26.238999999999997</v>
      </c>
      <c r="AW27">
        <f t="shared" si="9"/>
        <v>16.123104568999999</v>
      </c>
      <c r="AX27" s="9"/>
      <c r="AY27" s="22">
        <v>-1.43433E-2</v>
      </c>
      <c r="AZ27" s="22">
        <v>105.791</v>
      </c>
      <c r="BA27" s="22">
        <v>-3.6013799999999999E-2</v>
      </c>
      <c r="BB27" s="22">
        <v>17</v>
      </c>
      <c r="BC27" s="22">
        <v>-1.4798E-2</v>
      </c>
      <c r="BD27">
        <f t="shared" si="10"/>
        <v>36.013799999999996</v>
      </c>
      <c r="BE27">
        <f t="shared" si="11"/>
        <v>-0.51655673753999998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19.282900000000001</v>
      </c>
      <c r="I28" s="22">
        <v>-2.81525E-2</v>
      </c>
      <c r="J28" s="22">
        <v>18</v>
      </c>
      <c r="K28" s="22">
        <v>0.60821499999999995</v>
      </c>
      <c r="L28">
        <f t="shared" si="0"/>
        <v>28.1525</v>
      </c>
      <c r="M28">
        <f t="shared" si="1"/>
        <v>17.157146989999998</v>
      </c>
      <c r="N28" s="9"/>
      <c r="O28" s="22">
        <v>-9.3078599999999994E-3</v>
      </c>
      <c r="P28" s="22">
        <v>36.6267</v>
      </c>
      <c r="Q28" s="22">
        <v>-3.6026000000000002E-2</v>
      </c>
      <c r="R28" s="22">
        <v>18</v>
      </c>
      <c r="S28" s="22">
        <v>-9.7595200000000007E-3</v>
      </c>
      <c r="T28">
        <f t="shared" si="2"/>
        <v>36.026000000000003</v>
      </c>
      <c r="U28">
        <f t="shared" si="3"/>
        <v>-0.33532496436000003</v>
      </c>
      <c r="X28" s="9"/>
      <c r="Y28" s="22">
        <v>0.60943599999999998</v>
      </c>
      <c r="Z28" s="22">
        <v>53.900500000000001</v>
      </c>
      <c r="AA28" s="22">
        <v>-2.75543E-2</v>
      </c>
      <c r="AB28" s="22">
        <v>18</v>
      </c>
      <c r="AC28" s="22">
        <v>0.60827600000000004</v>
      </c>
      <c r="AD28">
        <f t="shared" si="4"/>
        <v>27.554300000000001</v>
      </c>
      <c r="AE28">
        <f t="shared" si="5"/>
        <v>16.792582374799998</v>
      </c>
      <c r="AF28" s="9"/>
      <c r="AG28" s="22">
        <v>-9.3078599999999994E-3</v>
      </c>
      <c r="AH28" s="22">
        <v>71.258399999999995</v>
      </c>
      <c r="AI28" s="22">
        <v>-3.6016800000000002E-2</v>
      </c>
      <c r="AJ28" s="22">
        <v>18</v>
      </c>
      <c r="AK28" s="22">
        <v>-9.7656300000000008E-3</v>
      </c>
      <c r="AL28">
        <f t="shared" si="6"/>
        <v>36.016800000000003</v>
      </c>
      <c r="AM28">
        <f t="shared" si="7"/>
        <v>-0.33523933204799999</v>
      </c>
      <c r="AP28" s="9"/>
      <c r="AQ28" s="22">
        <v>0.60943599999999998</v>
      </c>
      <c r="AR28" s="22">
        <v>88.507199999999997</v>
      </c>
      <c r="AS28" s="22">
        <v>-2.7218599999999999E-2</v>
      </c>
      <c r="AT28" s="22">
        <v>18</v>
      </c>
      <c r="AU28" s="22">
        <v>0.60830700000000004</v>
      </c>
      <c r="AV28">
        <f t="shared" si="8"/>
        <v>27.218599999999999</v>
      </c>
      <c r="AW28">
        <f t="shared" si="9"/>
        <v>16.5879947096</v>
      </c>
      <c r="AX28" s="9"/>
      <c r="AY28" s="22">
        <v>-9.3078599999999994E-3</v>
      </c>
      <c r="AZ28" s="22">
        <v>105.801</v>
      </c>
      <c r="BA28" s="22">
        <v>-3.6016800000000002E-2</v>
      </c>
      <c r="BB28" s="22">
        <v>18</v>
      </c>
      <c r="BC28" s="22">
        <v>-9.7747800000000003E-3</v>
      </c>
      <c r="BD28">
        <f t="shared" si="10"/>
        <v>36.016800000000003</v>
      </c>
      <c r="BE28">
        <f t="shared" si="11"/>
        <v>-0.33523933204799999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19.292899999999999</v>
      </c>
      <c r="I29" s="22">
        <v>-2.8961199999999999E-2</v>
      </c>
      <c r="J29" s="22">
        <v>19</v>
      </c>
      <c r="K29" s="22">
        <v>0.60321000000000002</v>
      </c>
      <c r="L29">
        <f t="shared" si="0"/>
        <v>28.961199999999998</v>
      </c>
      <c r="M29">
        <f t="shared" si="1"/>
        <v>17.504178241199998</v>
      </c>
      <c r="N29" s="9"/>
      <c r="O29" s="22">
        <v>-4.2724599999999996E-3</v>
      </c>
      <c r="P29" s="22">
        <v>36.636800000000001</v>
      </c>
      <c r="Q29" s="22">
        <v>-3.6026000000000002E-2</v>
      </c>
      <c r="R29" s="22">
        <v>19</v>
      </c>
      <c r="S29" s="22">
        <v>-4.7607400000000003E-3</v>
      </c>
      <c r="T29">
        <f t="shared" si="2"/>
        <v>36.026000000000003</v>
      </c>
      <c r="U29">
        <f t="shared" si="3"/>
        <v>-0.15391964395999999</v>
      </c>
      <c r="X29" s="9"/>
      <c r="Y29" s="22">
        <v>0.60440099999999997</v>
      </c>
      <c r="Z29" s="22">
        <v>53.910600000000002</v>
      </c>
      <c r="AA29" s="22">
        <v>-2.8424100000000001E-2</v>
      </c>
      <c r="AB29" s="22">
        <v>19</v>
      </c>
      <c r="AC29" s="22">
        <v>0.603302</v>
      </c>
      <c r="AD29">
        <f t="shared" si="4"/>
        <v>28.424099999999999</v>
      </c>
      <c r="AE29">
        <f t="shared" si="5"/>
        <v>17.179554464099997</v>
      </c>
      <c r="AF29" s="9"/>
      <c r="AG29" s="22">
        <v>-4.2724599999999996E-3</v>
      </c>
      <c r="AH29" s="22">
        <v>71.2684</v>
      </c>
      <c r="AI29" s="22">
        <v>-3.6026000000000002E-2</v>
      </c>
      <c r="AJ29" s="22">
        <v>19</v>
      </c>
      <c r="AK29" s="22">
        <v>-4.7027600000000003E-3</v>
      </c>
      <c r="AL29">
        <f t="shared" si="6"/>
        <v>36.026000000000003</v>
      </c>
      <c r="AM29">
        <f t="shared" si="7"/>
        <v>-0.15391964395999999</v>
      </c>
      <c r="AP29" s="9"/>
      <c r="AQ29" s="22">
        <v>0.60440099999999997</v>
      </c>
      <c r="AR29" s="22">
        <v>88.517300000000006</v>
      </c>
      <c r="AS29" s="22">
        <v>-2.8118899999999999E-2</v>
      </c>
      <c r="AT29" s="22">
        <v>19</v>
      </c>
      <c r="AU29" s="22">
        <v>0.60324100000000003</v>
      </c>
      <c r="AV29">
        <f t="shared" si="8"/>
        <v>28.1189</v>
      </c>
      <c r="AW29">
        <f t="shared" si="9"/>
        <v>16.995091278899999</v>
      </c>
      <c r="AX29" s="9"/>
      <c r="AY29" s="22">
        <v>-4.2724599999999996E-3</v>
      </c>
      <c r="AZ29" s="22">
        <v>105.81100000000001</v>
      </c>
      <c r="BA29" s="22">
        <v>-3.6026000000000002E-2</v>
      </c>
      <c r="BB29" s="22">
        <v>19</v>
      </c>
      <c r="BC29" s="22">
        <v>-4.7241200000000001E-3</v>
      </c>
      <c r="BD29">
        <f t="shared" si="10"/>
        <v>36.026000000000003</v>
      </c>
      <c r="BE29">
        <f t="shared" si="11"/>
        <v>-0.15391964395999999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19.303000000000001</v>
      </c>
      <c r="I30" s="22">
        <v>-2.9675300000000002E-2</v>
      </c>
      <c r="J30" s="22">
        <v>20</v>
      </c>
      <c r="K30" s="22">
        <v>0.59823599999999999</v>
      </c>
      <c r="L30">
        <f t="shared" si="0"/>
        <v>29.6753</v>
      </c>
      <c r="M30">
        <f t="shared" si="1"/>
        <v>17.786336184500001</v>
      </c>
      <c r="N30" s="9"/>
      <c r="O30" s="22">
        <v>7.6293900000000002E-4</v>
      </c>
      <c r="P30" s="22">
        <v>36.646799999999999</v>
      </c>
      <c r="Q30" s="22">
        <v>-3.6019900000000001E-2</v>
      </c>
      <c r="R30" s="22">
        <v>20</v>
      </c>
      <c r="S30" s="22">
        <v>3.6010700000000003E-4</v>
      </c>
      <c r="T30">
        <f t="shared" si="2"/>
        <v>36.0199</v>
      </c>
      <c r="U30">
        <f t="shared" si="3"/>
        <v>2.7480986486099999E-2</v>
      </c>
      <c r="X30" s="9"/>
      <c r="Y30" s="22">
        <v>0.59936500000000004</v>
      </c>
      <c r="Z30" s="22">
        <v>53.920699999999997</v>
      </c>
      <c r="AA30" s="22">
        <v>-2.9214500000000001E-2</v>
      </c>
      <c r="AB30" s="22">
        <v>20</v>
      </c>
      <c r="AC30" s="22">
        <v>0.59826699999999999</v>
      </c>
      <c r="AD30">
        <f t="shared" si="4"/>
        <v>29.214500000000001</v>
      </c>
      <c r="AE30">
        <f t="shared" si="5"/>
        <v>17.510148792500001</v>
      </c>
      <c r="AF30" s="9"/>
      <c r="AG30" s="22">
        <v>7.6293900000000002E-4</v>
      </c>
      <c r="AH30" s="22">
        <v>71.278499999999994</v>
      </c>
      <c r="AI30" s="22">
        <v>-3.6032099999999997E-2</v>
      </c>
      <c r="AJ30" s="22">
        <v>20</v>
      </c>
      <c r="AK30" s="22">
        <v>3.9062500000000002E-4</v>
      </c>
      <c r="AL30">
        <f t="shared" si="6"/>
        <v>36.0321</v>
      </c>
      <c r="AM30">
        <f t="shared" si="7"/>
        <v>2.74902943419E-2</v>
      </c>
      <c r="AP30" s="9"/>
      <c r="AQ30" s="22">
        <v>0.59936500000000004</v>
      </c>
      <c r="AR30" s="22">
        <v>88.5274</v>
      </c>
      <c r="AS30" s="22">
        <v>-2.89337E-2</v>
      </c>
      <c r="AT30" s="22">
        <v>20</v>
      </c>
      <c r="AU30" s="22">
        <v>0.59826699999999999</v>
      </c>
      <c r="AV30">
        <f t="shared" si="8"/>
        <v>28.933699999999998</v>
      </c>
      <c r="AW30">
        <f t="shared" si="9"/>
        <v>17.341847100500001</v>
      </c>
      <c r="AX30" s="9"/>
      <c r="AY30" s="22">
        <v>7.6293900000000002E-4</v>
      </c>
      <c r="AZ30" s="22">
        <v>105.821</v>
      </c>
      <c r="BA30" s="22">
        <v>-3.6038199999999999E-2</v>
      </c>
      <c r="BB30" s="22">
        <v>20</v>
      </c>
      <c r="BC30" s="22">
        <v>3.6010700000000003E-4</v>
      </c>
      <c r="BD30">
        <f t="shared" si="10"/>
        <v>36.038199999999996</v>
      </c>
      <c r="BE30">
        <f t="shared" si="11"/>
        <v>2.7494948269799997E-2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19.313099999999999</v>
      </c>
      <c r="I31" s="22">
        <v>-3.0352799999999999E-2</v>
      </c>
      <c r="J31" s="22">
        <v>21</v>
      </c>
      <c r="K31" s="22">
        <v>0.59323099999999995</v>
      </c>
      <c r="L31">
        <f t="shared" si="0"/>
        <v>30.352799999999998</v>
      </c>
      <c r="M31">
        <f t="shared" si="1"/>
        <v>18.039579623999998</v>
      </c>
      <c r="N31" s="9"/>
      <c r="O31" s="22">
        <v>5.7983399999999999E-3</v>
      </c>
      <c r="P31" s="22">
        <v>36.6569</v>
      </c>
      <c r="Q31" s="22">
        <v>-3.6019900000000001E-2</v>
      </c>
      <c r="R31" s="22">
        <v>21</v>
      </c>
      <c r="S31" s="22">
        <v>5.3497299999999996E-3</v>
      </c>
      <c r="T31">
        <f t="shared" si="2"/>
        <v>36.0199</v>
      </c>
      <c r="U31">
        <f t="shared" si="3"/>
        <v>0.20885562696599999</v>
      </c>
      <c r="X31" s="9"/>
      <c r="Y31" s="22">
        <v>0.59433000000000002</v>
      </c>
      <c r="Z31" s="22">
        <v>53.930700000000002</v>
      </c>
      <c r="AA31" s="22">
        <v>-2.9934700000000002E-2</v>
      </c>
      <c r="AB31" s="22">
        <v>21</v>
      </c>
      <c r="AC31" s="22">
        <v>0.59320099999999998</v>
      </c>
      <c r="AD31">
        <f t="shared" si="4"/>
        <v>29.934700000000003</v>
      </c>
      <c r="AE31">
        <f t="shared" si="5"/>
        <v>17.791090251000004</v>
      </c>
      <c r="AF31" s="9"/>
      <c r="AG31" s="22">
        <v>5.7983399999999999E-3</v>
      </c>
      <c r="AH31" s="22">
        <v>71.288600000000002</v>
      </c>
      <c r="AI31" s="22">
        <v>-3.6019900000000001E-2</v>
      </c>
      <c r="AJ31" s="22">
        <v>21</v>
      </c>
      <c r="AK31" s="22">
        <v>5.4687499999999997E-3</v>
      </c>
      <c r="AL31">
        <f t="shared" si="6"/>
        <v>36.0199</v>
      </c>
      <c r="AM31">
        <f t="shared" si="7"/>
        <v>0.20885562696599999</v>
      </c>
      <c r="AP31" s="9"/>
      <c r="AQ31" s="22">
        <v>0.59433000000000002</v>
      </c>
      <c r="AR31" s="22">
        <v>88.537400000000005</v>
      </c>
      <c r="AS31" s="22">
        <v>-2.9699699999999999E-2</v>
      </c>
      <c r="AT31" s="22">
        <v>21</v>
      </c>
      <c r="AU31" s="22">
        <v>0.59314</v>
      </c>
      <c r="AV31">
        <f t="shared" si="8"/>
        <v>29.6997</v>
      </c>
      <c r="AW31">
        <f t="shared" si="9"/>
        <v>17.651422701000001</v>
      </c>
      <c r="AX31" s="9"/>
      <c r="AY31" s="22">
        <v>5.7983399999999999E-3</v>
      </c>
      <c r="AZ31" s="22">
        <v>105.831</v>
      </c>
      <c r="BA31" s="22">
        <v>-3.6050400000000003E-2</v>
      </c>
      <c r="BB31" s="22">
        <v>21</v>
      </c>
      <c r="BC31" s="22">
        <v>5.3772000000000004E-3</v>
      </c>
      <c r="BD31">
        <f t="shared" si="10"/>
        <v>36.050400000000003</v>
      </c>
      <c r="BE31">
        <f t="shared" si="11"/>
        <v>0.20903247633600003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19.3231</v>
      </c>
      <c r="I32" s="22">
        <v>-3.0953999999999999E-2</v>
      </c>
      <c r="J32" s="22">
        <v>22</v>
      </c>
      <c r="K32" s="22">
        <v>0.58816500000000005</v>
      </c>
      <c r="L32">
        <f t="shared" si="0"/>
        <v>30.954000000000001</v>
      </c>
      <c r="M32">
        <f t="shared" si="1"/>
        <v>18.241006475999999</v>
      </c>
      <c r="N32" s="9"/>
      <c r="O32" s="22">
        <v>1.08337E-2</v>
      </c>
      <c r="P32" s="22">
        <v>36.667000000000002</v>
      </c>
      <c r="Q32" s="22">
        <v>-3.6019900000000001E-2</v>
      </c>
      <c r="R32" s="22">
        <v>22</v>
      </c>
      <c r="S32" s="22">
        <v>1.0449200000000001E-2</v>
      </c>
      <c r="T32">
        <f t="shared" si="2"/>
        <v>36.0199</v>
      </c>
      <c r="U32">
        <f t="shared" si="3"/>
        <v>0.39022879062999999</v>
      </c>
      <c r="X32" s="9"/>
      <c r="Y32" s="22">
        <v>0.58929399999999998</v>
      </c>
      <c r="Z32" s="22">
        <v>53.940800000000003</v>
      </c>
      <c r="AA32" s="22">
        <v>-3.0551100000000001E-2</v>
      </c>
      <c r="AB32" s="22">
        <v>22</v>
      </c>
      <c r="AC32" s="22">
        <v>0.58813499999999996</v>
      </c>
      <c r="AD32">
        <f t="shared" si="4"/>
        <v>30.551100000000002</v>
      </c>
      <c r="AE32">
        <f t="shared" si="5"/>
        <v>18.0035799234</v>
      </c>
      <c r="AF32" s="9"/>
      <c r="AG32" s="22">
        <v>1.08337E-2</v>
      </c>
      <c r="AH32" s="22">
        <v>71.298699999999997</v>
      </c>
      <c r="AI32" s="22">
        <v>-3.6013799999999999E-2</v>
      </c>
      <c r="AJ32" s="22">
        <v>22</v>
      </c>
      <c r="AK32" s="22">
        <v>1.04645E-2</v>
      </c>
      <c r="AL32">
        <f t="shared" si="6"/>
        <v>36.013799999999996</v>
      </c>
      <c r="AM32">
        <f t="shared" si="7"/>
        <v>0.39016270505999995</v>
      </c>
      <c r="AP32" s="9"/>
      <c r="AQ32" s="22">
        <v>0.58929399999999998</v>
      </c>
      <c r="AR32" s="22">
        <v>88.547499999999999</v>
      </c>
      <c r="AS32" s="22">
        <v>-3.0365E-2</v>
      </c>
      <c r="AT32" s="22">
        <v>22</v>
      </c>
      <c r="AU32" s="22">
        <v>0.58816500000000005</v>
      </c>
      <c r="AV32">
        <f t="shared" si="8"/>
        <v>30.364999999999998</v>
      </c>
      <c r="AW32">
        <f t="shared" si="9"/>
        <v>17.893912309999997</v>
      </c>
      <c r="AX32" s="9"/>
      <c r="AY32" s="22">
        <v>1.08337E-2</v>
      </c>
      <c r="AZ32" s="22">
        <v>105.84099999999999</v>
      </c>
      <c r="BA32" s="22">
        <v>-3.6044300000000001E-2</v>
      </c>
      <c r="BB32" s="22">
        <v>22</v>
      </c>
      <c r="BC32" s="22">
        <v>1.04767E-2</v>
      </c>
      <c r="BD32">
        <f t="shared" si="10"/>
        <v>36.0443</v>
      </c>
      <c r="BE32">
        <f t="shared" si="11"/>
        <v>0.39049313290999998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19.333200000000001</v>
      </c>
      <c r="I33" s="22">
        <v>-3.1497200000000003E-2</v>
      </c>
      <c r="J33" s="22">
        <v>23</v>
      </c>
      <c r="K33" s="22">
        <v>0.58309900000000003</v>
      </c>
      <c r="L33">
        <f t="shared" si="0"/>
        <v>31.497200000000003</v>
      </c>
      <c r="M33">
        <f t="shared" si="1"/>
        <v>18.402522574800003</v>
      </c>
      <c r="N33" s="9"/>
      <c r="O33" s="22">
        <v>1.5869100000000001E-2</v>
      </c>
      <c r="P33" s="22">
        <v>36.677</v>
      </c>
      <c r="Q33" s="22">
        <v>-3.6019900000000001E-2</v>
      </c>
      <c r="R33" s="22">
        <v>23</v>
      </c>
      <c r="S33" s="22">
        <v>1.5506000000000001E-2</v>
      </c>
      <c r="T33">
        <f t="shared" si="2"/>
        <v>36.0199</v>
      </c>
      <c r="U33">
        <f t="shared" si="3"/>
        <v>0.57160339509000002</v>
      </c>
      <c r="X33" s="9"/>
      <c r="Y33" s="22">
        <v>0.58425899999999997</v>
      </c>
      <c r="Z33" s="22">
        <v>53.950899999999997</v>
      </c>
      <c r="AA33" s="22">
        <v>-3.11279E-2</v>
      </c>
      <c r="AB33" s="22">
        <v>23</v>
      </c>
      <c r="AC33" s="22">
        <v>0.58300799999999997</v>
      </c>
      <c r="AD33">
        <f t="shared" si="4"/>
        <v>31.1279</v>
      </c>
      <c r="AE33">
        <f t="shared" si="5"/>
        <v>18.186755726099999</v>
      </c>
      <c r="AF33" s="9"/>
      <c r="AG33" s="22">
        <v>1.5869100000000001E-2</v>
      </c>
      <c r="AH33" s="22">
        <v>71.308700000000002</v>
      </c>
      <c r="AI33" s="22">
        <v>-3.5992400000000001E-2</v>
      </c>
      <c r="AJ33" s="22">
        <v>23</v>
      </c>
      <c r="AK33" s="22">
        <v>1.54877E-2</v>
      </c>
      <c r="AL33">
        <f t="shared" si="6"/>
        <v>35.992400000000004</v>
      </c>
      <c r="AM33">
        <f t="shared" si="7"/>
        <v>0.57116699484000011</v>
      </c>
      <c r="AP33" s="9"/>
      <c r="AQ33" s="22">
        <v>0.58425899999999997</v>
      </c>
      <c r="AR33" s="22">
        <v>88.557599999999994</v>
      </c>
      <c r="AS33" s="22">
        <v>-3.0972300000000001E-2</v>
      </c>
      <c r="AT33" s="22">
        <v>23</v>
      </c>
      <c r="AU33" s="22">
        <v>0.58309900000000003</v>
      </c>
      <c r="AV33">
        <f t="shared" si="8"/>
        <v>30.972300000000001</v>
      </c>
      <c r="AW33">
        <f t="shared" si="9"/>
        <v>18.095845025700001</v>
      </c>
      <c r="AX33" s="9"/>
      <c r="AY33" s="22">
        <v>1.5869100000000001E-2</v>
      </c>
      <c r="AZ33" s="22">
        <v>105.851</v>
      </c>
      <c r="BA33" s="22">
        <v>-3.6035200000000003E-2</v>
      </c>
      <c r="BB33" s="22">
        <v>23</v>
      </c>
      <c r="BC33" s="22">
        <v>1.5484599999999999E-2</v>
      </c>
      <c r="BD33">
        <f t="shared" si="10"/>
        <v>36.035200000000003</v>
      </c>
      <c r="BE33">
        <f t="shared" si="11"/>
        <v>0.57184619232000011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19.343299999999999</v>
      </c>
      <c r="I34" s="22">
        <v>-3.1988500000000003E-2</v>
      </c>
      <c r="J34" s="22">
        <v>24</v>
      </c>
      <c r="K34" s="22">
        <v>0.57803300000000002</v>
      </c>
      <c r="L34">
        <f t="shared" si="0"/>
        <v>31.988500000000002</v>
      </c>
      <c r="M34">
        <f t="shared" si="1"/>
        <v>18.528506923999998</v>
      </c>
      <c r="N34" s="9"/>
      <c r="O34" s="22">
        <v>2.0904499999999999E-2</v>
      </c>
      <c r="P34" s="22">
        <v>36.687100000000001</v>
      </c>
      <c r="Q34" s="22">
        <v>-3.60107E-2</v>
      </c>
      <c r="R34" s="22">
        <v>24</v>
      </c>
      <c r="S34" s="22">
        <v>2.0553600000000002E-2</v>
      </c>
      <c r="T34">
        <f t="shared" si="2"/>
        <v>36.0107</v>
      </c>
      <c r="U34">
        <f t="shared" si="3"/>
        <v>0.75278567814999997</v>
      </c>
      <c r="X34" s="9"/>
      <c r="Y34" s="22">
        <v>0.57922399999999996</v>
      </c>
      <c r="Z34" s="22">
        <v>53.960999999999999</v>
      </c>
      <c r="AA34" s="22">
        <v>-3.1628400000000001E-2</v>
      </c>
      <c r="AB34" s="22">
        <v>24</v>
      </c>
      <c r="AC34" s="22">
        <v>0.57806400000000002</v>
      </c>
      <c r="AD34">
        <f t="shared" si="4"/>
        <v>31.628399999999999</v>
      </c>
      <c r="AE34">
        <f t="shared" si="5"/>
        <v>18.319928361599999</v>
      </c>
      <c r="AF34" s="9"/>
      <c r="AG34" s="22">
        <v>2.0904499999999999E-2</v>
      </c>
      <c r="AH34" s="22">
        <v>71.318799999999996</v>
      </c>
      <c r="AI34" s="22">
        <v>-3.5971099999999999E-2</v>
      </c>
      <c r="AJ34" s="22">
        <v>24</v>
      </c>
      <c r="AK34" s="22">
        <v>2.0501700000000001E-2</v>
      </c>
      <c r="AL34">
        <f t="shared" si="6"/>
        <v>35.9711</v>
      </c>
      <c r="AM34">
        <f t="shared" si="7"/>
        <v>0.75195785994999997</v>
      </c>
      <c r="AP34" s="9"/>
      <c r="AQ34" s="22">
        <v>0.57922399999999996</v>
      </c>
      <c r="AR34" s="22">
        <v>88.567599999999999</v>
      </c>
      <c r="AS34" s="22">
        <v>-3.1515500000000002E-2</v>
      </c>
      <c r="AT34" s="22">
        <v>24</v>
      </c>
      <c r="AU34" s="22">
        <v>0.57803300000000002</v>
      </c>
      <c r="AV34">
        <f t="shared" si="8"/>
        <v>31.515500000000003</v>
      </c>
      <c r="AW34">
        <f t="shared" si="9"/>
        <v>18.254533972000001</v>
      </c>
      <c r="AX34" s="9"/>
      <c r="AY34" s="22">
        <v>2.0904499999999999E-2</v>
      </c>
      <c r="AZ34" s="22">
        <v>105.861</v>
      </c>
      <c r="BA34" s="22">
        <v>-3.6026000000000002E-2</v>
      </c>
      <c r="BB34" s="22">
        <v>24</v>
      </c>
      <c r="BC34" s="22">
        <v>2.05597E-2</v>
      </c>
      <c r="BD34">
        <f t="shared" si="10"/>
        <v>36.026000000000003</v>
      </c>
      <c r="BE34">
        <f t="shared" si="11"/>
        <v>0.75310551700000006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19.353400000000001</v>
      </c>
      <c r="I35" s="22">
        <v>-3.2427999999999998E-2</v>
      </c>
      <c r="J35" s="22">
        <v>25</v>
      </c>
      <c r="K35" s="22">
        <v>0.57293700000000003</v>
      </c>
      <c r="L35">
        <f t="shared" si="0"/>
        <v>32.427999999999997</v>
      </c>
      <c r="M35">
        <f t="shared" si="1"/>
        <v>18.619768464</v>
      </c>
      <c r="N35" s="9"/>
      <c r="O35" s="22">
        <v>2.5939899999999998E-2</v>
      </c>
      <c r="P35" s="22">
        <v>36.697200000000002</v>
      </c>
      <c r="Q35" s="22">
        <v>-3.6001600000000002E-2</v>
      </c>
      <c r="R35" s="22">
        <v>25</v>
      </c>
      <c r="S35" s="22">
        <v>2.5625599999999998E-2</v>
      </c>
      <c r="T35">
        <f t="shared" si="2"/>
        <v>36.001600000000003</v>
      </c>
      <c r="U35">
        <f t="shared" si="3"/>
        <v>0.93387790384000002</v>
      </c>
      <c r="X35" s="9"/>
      <c r="Y35" s="22">
        <v>0.57418800000000003</v>
      </c>
      <c r="Z35" s="22">
        <v>53.970999999999997</v>
      </c>
      <c r="AA35" s="22">
        <v>-3.2086200000000002E-2</v>
      </c>
      <c r="AB35" s="22">
        <v>25</v>
      </c>
      <c r="AC35" s="22">
        <v>0.57302900000000001</v>
      </c>
      <c r="AD35">
        <f t="shared" si="4"/>
        <v>32.086200000000005</v>
      </c>
      <c r="AE35">
        <f t="shared" si="5"/>
        <v>18.423511005600005</v>
      </c>
      <c r="AF35" s="9"/>
      <c r="AG35" s="22">
        <v>2.5939899999999998E-2</v>
      </c>
      <c r="AH35" s="22">
        <v>71.328900000000004</v>
      </c>
      <c r="AI35" s="22">
        <v>-3.5958900000000002E-2</v>
      </c>
      <c r="AJ35" s="22">
        <v>25</v>
      </c>
      <c r="AK35" s="22">
        <v>2.56073E-2</v>
      </c>
      <c r="AL35">
        <f t="shared" si="6"/>
        <v>35.9589</v>
      </c>
      <c r="AM35">
        <f t="shared" si="7"/>
        <v>0.93277027010999991</v>
      </c>
      <c r="AP35" s="9"/>
      <c r="AQ35" s="22">
        <v>0.57418800000000003</v>
      </c>
      <c r="AR35" s="22">
        <v>88.577699999999993</v>
      </c>
      <c r="AS35" s="22">
        <v>-3.2003799999999999E-2</v>
      </c>
      <c r="AT35" s="22">
        <v>25</v>
      </c>
      <c r="AU35" s="22">
        <v>0.57296800000000003</v>
      </c>
      <c r="AV35">
        <f t="shared" si="8"/>
        <v>32.003799999999998</v>
      </c>
      <c r="AW35">
        <f t="shared" si="9"/>
        <v>18.376197914399999</v>
      </c>
      <c r="AX35" s="9"/>
      <c r="AY35" s="22">
        <v>2.5939899999999998E-2</v>
      </c>
      <c r="AZ35" s="22">
        <v>105.872</v>
      </c>
      <c r="BA35" s="22">
        <v>-3.6035200000000003E-2</v>
      </c>
      <c r="BB35" s="22">
        <v>25</v>
      </c>
      <c r="BC35" s="22">
        <v>2.5604200000000001E-2</v>
      </c>
      <c r="BD35">
        <f t="shared" si="10"/>
        <v>36.035200000000003</v>
      </c>
      <c r="BE35">
        <f t="shared" si="11"/>
        <v>0.93474948448000006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19.363399999999999</v>
      </c>
      <c r="I36" s="22">
        <v>-3.2806399999999999E-2</v>
      </c>
      <c r="J36" s="22">
        <v>26</v>
      </c>
      <c r="K36" s="22">
        <v>0.56793199999999999</v>
      </c>
      <c r="L36">
        <f t="shared" si="0"/>
        <v>32.806399999999996</v>
      </c>
      <c r="M36">
        <f t="shared" si="1"/>
        <v>18.671860979199998</v>
      </c>
      <c r="N36" s="9"/>
      <c r="O36" s="22">
        <v>3.0975300000000001E-2</v>
      </c>
      <c r="P36" s="22">
        <v>36.707299999999996</v>
      </c>
      <c r="Q36" s="22">
        <v>-3.6004599999999998E-2</v>
      </c>
      <c r="R36" s="22">
        <v>26</v>
      </c>
      <c r="S36" s="22">
        <v>3.0642699999999998E-2</v>
      </c>
      <c r="T36">
        <f t="shared" si="2"/>
        <v>36.004599999999996</v>
      </c>
      <c r="U36">
        <f t="shared" si="3"/>
        <v>1.11525328638</v>
      </c>
      <c r="X36" s="9"/>
      <c r="Y36" s="22">
        <v>0.56915300000000002</v>
      </c>
      <c r="Z36" s="22">
        <v>53.981099999999998</v>
      </c>
      <c r="AA36" s="22">
        <v>-3.2495099999999999E-2</v>
      </c>
      <c r="AB36" s="22">
        <v>26</v>
      </c>
      <c r="AC36" s="22">
        <v>0.56790200000000002</v>
      </c>
      <c r="AD36">
        <f t="shared" si="4"/>
        <v>32.495100000000001</v>
      </c>
      <c r="AE36">
        <f t="shared" si="5"/>
        <v>18.494683650300001</v>
      </c>
      <c r="AF36" s="9"/>
      <c r="AG36" s="22">
        <v>3.0975300000000001E-2</v>
      </c>
      <c r="AH36" s="22">
        <v>71.338899999999995</v>
      </c>
      <c r="AI36" s="22">
        <v>-3.5943599999999999E-2</v>
      </c>
      <c r="AJ36" s="22">
        <v>26</v>
      </c>
      <c r="AK36" s="22">
        <v>3.0599999999999999E-2</v>
      </c>
      <c r="AL36">
        <f t="shared" si="6"/>
        <v>35.943599999999996</v>
      </c>
      <c r="AM36">
        <f t="shared" si="7"/>
        <v>1.11336379308</v>
      </c>
      <c r="AP36" s="9"/>
      <c r="AQ36" s="22">
        <v>0.56915300000000002</v>
      </c>
      <c r="AR36" s="22">
        <v>88.587800000000001</v>
      </c>
      <c r="AS36" s="22">
        <v>-3.24493E-2</v>
      </c>
      <c r="AT36" s="22">
        <v>26</v>
      </c>
      <c r="AU36" s="22">
        <v>0.56793199999999999</v>
      </c>
      <c r="AV36">
        <f t="shared" si="8"/>
        <v>32.449300000000001</v>
      </c>
      <c r="AW36">
        <f t="shared" si="9"/>
        <v>18.4686164429</v>
      </c>
      <c r="AX36" s="9"/>
      <c r="AY36" s="22">
        <v>3.0975300000000001E-2</v>
      </c>
      <c r="AZ36" s="22">
        <v>105.88200000000001</v>
      </c>
      <c r="BA36" s="22">
        <v>-3.6032099999999997E-2</v>
      </c>
      <c r="BB36" s="22">
        <v>26</v>
      </c>
      <c r="BC36" s="22">
        <v>3.0658000000000001E-2</v>
      </c>
      <c r="BD36">
        <f t="shared" si="10"/>
        <v>36.0321</v>
      </c>
      <c r="BE36">
        <f t="shared" si="11"/>
        <v>1.1161051071300001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19.3735</v>
      </c>
      <c r="I37" s="22">
        <v>-3.3135999999999999E-2</v>
      </c>
      <c r="J37" s="22">
        <v>27</v>
      </c>
      <c r="K37" s="22">
        <v>0.56289699999999998</v>
      </c>
      <c r="L37">
        <f t="shared" si="0"/>
        <v>33.135999999999996</v>
      </c>
      <c r="M37">
        <f t="shared" si="1"/>
        <v>18.692580911999997</v>
      </c>
      <c r="N37" s="9"/>
      <c r="O37" s="22">
        <v>3.60107E-2</v>
      </c>
      <c r="P37" s="22">
        <v>36.717300000000002</v>
      </c>
      <c r="Q37" s="22">
        <v>-3.5983300000000003E-2</v>
      </c>
      <c r="R37" s="22">
        <v>27</v>
      </c>
      <c r="S37" s="22">
        <v>3.5650599999999998E-2</v>
      </c>
      <c r="T37">
        <f t="shared" si="2"/>
        <v>35.9833</v>
      </c>
      <c r="U37">
        <f t="shared" si="3"/>
        <v>1.2957838213099999</v>
      </c>
      <c r="X37" s="9"/>
      <c r="Y37" s="22">
        <v>0.56411699999999998</v>
      </c>
      <c r="Z37" s="22">
        <v>53.991199999999999</v>
      </c>
      <c r="AA37" s="22">
        <v>-3.2864400000000002E-2</v>
      </c>
      <c r="AB37" s="22">
        <v>27</v>
      </c>
      <c r="AC37" s="22">
        <v>0.56286599999999998</v>
      </c>
      <c r="AD37">
        <f t="shared" si="4"/>
        <v>32.864400000000003</v>
      </c>
      <c r="AE37">
        <f t="shared" si="5"/>
        <v>18.539366734800002</v>
      </c>
      <c r="AF37" s="9"/>
      <c r="AG37" s="22">
        <v>3.60107E-2</v>
      </c>
      <c r="AH37" s="22">
        <v>71.349000000000004</v>
      </c>
      <c r="AI37" s="22">
        <v>-3.5955800000000003E-2</v>
      </c>
      <c r="AJ37" s="22">
        <v>27</v>
      </c>
      <c r="AK37" s="22">
        <v>3.5699500000000002E-2</v>
      </c>
      <c r="AL37">
        <f t="shared" si="6"/>
        <v>35.955800000000004</v>
      </c>
      <c r="AM37">
        <f t="shared" si="7"/>
        <v>1.2947935270600002</v>
      </c>
      <c r="AP37" s="9"/>
      <c r="AQ37" s="22">
        <v>0.56411699999999998</v>
      </c>
      <c r="AR37" s="22">
        <v>88.597899999999996</v>
      </c>
      <c r="AS37" s="22">
        <v>-3.2836900000000002E-2</v>
      </c>
      <c r="AT37" s="22">
        <v>27</v>
      </c>
      <c r="AU37" s="22">
        <v>0.56292699999999996</v>
      </c>
      <c r="AV37">
        <f t="shared" si="8"/>
        <v>32.8369</v>
      </c>
      <c r="AW37">
        <f t="shared" si="9"/>
        <v>18.523853517300001</v>
      </c>
      <c r="AX37" s="9"/>
      <c r="AY37" s="22">
        <v>3.60107E-2</v>
      </c>
      <c r="AZ37" s="22">
        <v>105.892</v>
      </c>
      <c r="BA37" s="22">
        <v>-3.6013799999999999E-2</v>
      </c>
      <c r="BB37" s="22">
        <v>27</v>
      </c>
      <c r="BC37" s="22">
        <v>3.5650599999999998E-2</v>
      </c>
      <c r="BD37">
        <f t="shared" si="10"/>
        <v>36.013799999999996</v>
      </c>
      <c r="BE37">
        <f t="shared" si="11"/>
        <v>1.2968821476599999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19.383600000000001</v>
      </c>
      <c r="I38" s="22">
        <v>-3.3435100000000002E-2</v>
      </c>
      <c r="J38" s="22">
        <v>28</v>
      </c>
      <c r="K38" s="22">
        <v>0.55783099999999997</v>
      </c>
      <c r="L38">
        <f t="shared" si="0"/>
        <v>33.435100000000006</v>
      </c>
      <c r="M38">
        <f t="shared" si="1"/>
        <v>18.692962578200003</v>
      </c>
      <c r="N38" s="9"/>
      <c r="O38" s="22">
        <v>4.1046100000000002E-2</v>
      </c>
      <c r="P38" s="22">
        <v>36.727400000000003</v>
      </c>
      <c r="Q38" s="22">
        <v>-3.5971099999999999E-2</v>
      </c>
      <c r="R38" s="22">
        <v>28</v>
      </c>
      <c r="S38" s="22">
        <v>4.0682999999999997E-2</v>
      </c>
      <c r="T38">
        <f t="shared" si="2"/>
        <v>35.9711</v>
      </c>
      <c r="U38">
        <f t="shared" si="3"/>
        <v>1.4764733677100002</v>
      </c>
      <c r="X38" s="9"/>
      <c r="Y38" s="22">
        <v>0.55908199999999997</v>
      </c>
      <c r="Z38" s="22">
        <v>54.001199999999997</v>
      </c>
      <c r="AA38" s="22">
        <v>-3.3181799999999997E-2</v>
      </c>
      <c r="AB38" s="22">
        <v>28</v>
      </c>
      <c r="AC38" s="22">
        <v>0.55789200000000005</v>
      </c>
      <c r="AD38">
        <f t="shared" si="4"/>
        <v>33.181799999999996</v>
      </c>
      <c r="AE38">
        <f t="shared" si="5"/>
        <v>18.551347107599998</v>
      </c>
      <c r="AF38" s="9"/>
      <c r="AG38" s="22">
        <v>4.1046100000000002E-2</v>
      </c>
      <c r="AH38" s="22">
        <v>71.359099999999998</v>
      </c>
      <c r="AI38" s="22">
        <v>-3.5949700000000001E-2</v>
      </c>
      <c r="AJ38" s="22">
        <v>28</v>
      </c>
      <c r="AK38" s="22">
        <v>4.0731799999999999E-2</v>
      </c>
      <c r="AL38">
        <f t="shared" si="6"/>
        <v>35.9497</v>
      </c>
      <c r="AM38">
        <f t="shared" si="7"/>
        <v>1.47559498117</v>
      </c>
      <c r="AP38" s="9"/>
      <c r="AQ38" s="22">
        <v>0.55908199999999997</v>
      </c>
      <c r="AR38" s="22">
        <v>88.607900000000001</v>
      </c>
      <c r="AS38" s="22">
        <v>-3.3190900000000002E-2</v>
      </c>
      <c r="AT38" s="22">
        <v>28</v>
      </c>
      <c r="AU38" s="22">
        <v>0.55789200000000005</v>
      </c>
      <c r="AV38">
        <f t="shared" si="8"/>
        <v>33.190899999999999</v>
      </c>
      <c r="AW38">
        <f t="shared" si="9"/>
        <v>18.556434753799998</v>
      </c>
      <c r="AX38" s="9"/>
      <c r="AY38" s="22">
        <v>4.1046100000000002E-2</v>
      </c>
      <c r="AZ38" s="22">
        <v>105.902</v>
      </c>
      <c r="BA38" s="22">
        <v>-3.6007699999999997E-2</v>
      </c>
      <c r="BB38" s="22">
        <v>28</v>
      </c>
      <c r="BC38" s="22">
        <v>4.0710400000000001E-2</v>
      </c>
      <c r="BD38">
        <f t="shared" si="10"/>
        <v>36.0077</v>
      </c>
      <c r="BE38">
        <f t="shared" si="11"/>
        <v>1.4779756549700001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19.393599999999999</v>
      </c>
      <c r="I39" s="22">
        <v>-3.3700599999999997E-2</v>
      </c>
      <c r="J39" s="22">
        <v>29</v>
      </c>
      <c r="K39" s="22">
        <v>0.55279500000000004</v>
      </c>
      <c r="L39">
        <f t="shared" si="0"/>
        <v>33.700599999999994</v>
      </c>
      <c r="M39">
        <f t="shared" si="1"/>
        <v>18.671716328199995</v>
      </c>
      <c r="N39" s="9"/>
      <c r="O39" s="22">
        <v>4.6081499999999997E-2</v>
      </c>
      <c r="P39" s="22">
        <v>36.737499999999997</v>
      </c>
      <c r="Q39" s="22">
        <v>-3.5974100000000002E-2</v>
      </c>
      <c r="R39" s="22">
        <v>29</v>
      </c>
      <c r="S39" s="22">
        <v>4.5797699999999997E-2</v>
      </c>
      <c r="T39">
        <f t="shared" si="2"/>
        <v>35.9741</v>
      </c>
      <c r="U39">
        <f t="shared" si="3"/>
        <v>1.6577404891499998</v>
      </c>
      <c r="X39" s="9"/>
      <c r="Y39" s="22">
        <v>0.55404699999999996</v>
      </c>
      <c r="Z39" s="22">
        <v>54.011299999999999</v>
      </c>
      <c r="AA39" s="22">
        <v>-3.3480799999999998E-2</v>
      </c>
      <c r="AB39" s="22">
        <v>29</v>
      </c>
      <c r="AC39" s="22">
        <v>0.55276499999999995</v>
      </c>
      <c r="AD39">
        <f t="shared" si="4"/>
        <v>33.480799999999995</v>
      </c>
      <c r="AE39">
        <f t="shared" si="5"/>
        <v>18.549936797599997</v>
      </c>
      <c r="AF39" s="9"/>
      <c r="AG39" s="22">
        <v>4.6081499999999997E-2</v>
      </c>
      <c r="AH39" s="22">
        <v>71.369200000000006</v>
      </c>
      <c r="AI39" s="22">
        <v>-3.59528E-2</v>
      </c>
      <c r="AJ39" s="22">
        <v>29</v>
      </c>
      <c r="AK39" s="22">
        <v>4.5779399999999998E-2</v>
      </c>
      <c r="AL39">
        <f t="shared" si="6"/>
        <v>35.952800000000003</v>
      </c>
      <c r="AM39">
        <f t="shared" si="7"/>
        <v>1.6567589532</v>
      </c>
      <c r="AP39" s="9"/>
      <c r="AQ39" s="22">
        <v>0.55404699999999996</v>
      </c>
      <c r="AR39" s="22">
        <v>88.617999999999995</v>
      </c>
      <c r="AS39" s="22">
        <v>-3.3505199999999999E-2</v>
      </c>
      <c r="AT39" s="22">
        <v>29</v>
      </c>
      <c r="AU39" s="22">
        <v>0.55282600000000004</v>
      </c>
      <c r="AV39">
        <f t="shared" si="8"/>
        <v>33.505200000000002</v>
      </c>
      <c r="AW39">
        <f t="shared" si="9"/>
        <v>18.5634555444</v>
      </c>
      <c r="AX39" s="9"/>
      <c r="AY39" s="22">
        <v>4.6081499999999997E-2</v>
      </c>
      <c r="AZ39" s="22">
        <v>105.91200000000001</v>
      </c>
      <c r="BA39" s="22">
        <v>-3.6004599999999998E-2</v>
      </c>
      <c r="BB39" s="22">
        <v>29</v>
      </c>
      <c r="BC39" s="22">
        <v>4.5846600000000001E-2</v>
      </c>
      <c r="BD39">
        <f t="shared" si="10"/>
        <v>36.004599999999996</v>
      </c>
      <c r="BE39">
        <f t="shared" si="11"/>
        <v>1.6591459748999997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19.403700000000001</v>
      </c>
      <c r="I40" s="22">
        <v>-3.39355E-2</v>
      </c>
      <c r="J40" s="22">
        <v>30</v>
      </c>
      <c r="K40" s="22">
        <v>0.54779100000000003</v>
      </c>
      <c r="L40">
        <f t="shared" si="0"/>
        <v>33.935499999999998</v>
      </c>
      <c r="M40">
        <f t="shared" si="1"/>
        <v>18.6309627905</v>
      </c>
      <c r="N40" s="9"/>
      <c r="O40" s="22">
        <v>5.11169E-2</v>
      </c>
      <c r="P40" s="22">
        <v>36.747500000000002</v>
      </c>
      <c r="Q40" s="22">
        <v>-3.5974100000000002E-2</v>
      </c>
      <c r="R40" s="22">
        <v>30</v>
      </c>
      <c r="S40" s="22">
        <v>5.0811799999999997E-2</v>
      </c>
      <c r="T40">
        <f t="shared" si="2"/>
        <v>35.9741</v>
      </c>
      <c r="U40">
        <f t="shared" si="3"/>
        <v>1.83888447229</v>
      </c>
      <c r="X40" s="9"/>
      <c r="Y40" s="22">
        <v>0.54901100000000003</v>
      </c>
      <c r="Z40" s="22">
        <v>54.0214</v>
      </c>
      <c r="AA40" s="22">
        <v>-3.3743299999999997E-2</v>
      </c>
      <c r="AB40" s="22">
        <v>30</v>
      </c>
      <c r="AC40" s="22">
        <v>0.54779100000000003</v>
      </c>
      <c r="AD40">
        <f t="shared" si="4"/>
        <v>33.743299999999998</v>
      </c>
      <c r="AE40">
        <f t="shared" si="5"/>
        <v>18.525442876300001</v>
      </c>
      <c r="AF40" s="9"/>
      <c r="AG40" s="22">
        <v>5.11169E-2</v>
      </c>
      <c r="AH40" s="22">
        <v>71.379199999999997</v>
      </c>
      <c r="AI40" s="22">
        <v>-3.5955800000000003E-2</v>
      </c>
      <c r="AJ40" s="22">
        <v>30</v>
      </c>
      <c r="AK40" s="22">
        <v>5.0817899999999999E-2</v>
      </c>
      <c r="AL40">
        <f t="shared" si="6"/>
        <v>35.955800000000004</v>
      </c>
      <c r="AM40">
        <f t="shared" si="7"/>
        <v>1.8379490330200001</v>
      </c>
      <c r="AP40" s="9"/>
      <c r="AQ40" s="22">
        <v>0.54901100000000003</v>
      </c>
      <c r="AR40" s="22">
        <v>88.628100000000003</v>
      </c>
      <c r="AS40" s="22">
        <v>-3.3767699999999998E-2</v>
      </c>
      <c r="AT40" s="22">
        <v>30</v>
      </c>
      <c r="AU40" s="22">
        <v>0.54776000000000002</v>
      </c>
      <c r="AV40">
        <f t="shared" si="8"/>
        <v>33.767699999999998</v>
      </c>
      <c r="AW40">
        <f t="shared" si="9"/>
        <v>18.538838744700001</v>
      </c>
      <c r="AX40" s="9"/>
      <c r="AY40" s="22">
        <v>5.11169E-2</v>
      </c>
      <c r="AZ40" s="22">
        <v>105.922</v>
      </c>
      <c r="BA40" s="22">
        <v>-3.6004599999999998E-2</v>
      </c>
      <c r="BB40" s="22">
        <v>30</v>
      </c>
      <c r="BC40" s="22">
        <v>5.08148E-2</v>
      </c>
      <c r="BD40">
        <f t="shared" si="10"/>
        <v>36.004599999999996</v>
      </c>
      <c r="BE40">
        <f t="shared" si="11"/>
        <v>1.8404435377399999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19.413799999999998</v>
      </c>
      <c r="I41" s="22">
        <v>-3.4146099999999999E-2</v>
      </c>
      <c r="J41" s="22">
        <v>31</v>
      </c>
      <c r="K41" s="22">
        <v>0.54272500000000001</v>
      </c>
      <c r="L41">
        <f t="shared" si="0"/>
        <v>34.146099999999997</v>
      </c>
      <c r="M41">
        <f t="shared" si="1"/>
        <v>18.574658893599999</v>
      </c>
      <c r="N41" s="9"/>
      <c r="O41" s="22">
        <v>5.6152300000000002E-2</v>
      </c>
      <c r="P41" s="22">
        <v>36.757599999999996</v>
      </c>
      <c r="Q41" s="22">
        <v>-3.5958900000000002E-2</v>
      </c>
      <c r="R41" s="22">
        <v>31</v>
      </c>
      <c r="S41" s="22">
        <v>5.5053699999999997E-2</v>
      </c>
      <c r="T41">
        <f t="shared" si="2"/>
        <v>35.9589</v>
      </c>
      <c r="U41">
        <f t="shared" si="3"/>
        <v>2.0191749404700001</v>
      </c>
      <c r="X41" s="9"/>
      <c r="Y41" s="22">
        <v>0.54397600000000002</v>
      </c>
      <c r="Z41" s="22">
        <v>54.031500000000001</v>
      </c>
      <c r="AA41" s="22">
        <v>-3.3972200000000001E-2</v>
      </c>
      <c r="AB41" s="22">
        <v>31</v>
      </c>
      <c r="AC41" s="22">
        <v>0.54272500000000001</v>
      </c>
      <c r="AD41">
        <f t="shared" si="4"/>
        <v>33.972200000000001</v>
      </c>
      <c r="AE41">
        <f t="shared" si="5"/>
        <v>18.480061467200002</v>
      </c>
      <c r="AF41" s="9"/>
      <c r="AG41" s="22">
        <v>5.6152300000000002E-2</v>
      </c>
      <c r="AH41" s="22">
        <v>71.389300000000006</v>
      </c>
      <c r="AI41" s="22">
        <v>-3.5955800000000003E-2</v>
      </c>
      <c r="AJ41" s="22">
        <v>31</v>
      </c>
      <c r="AK41" s="22">
        <v>5.5023200000000001E-2</v>
      </c>
      <c r="AL41">
        <f t="shared" si="6"/>
        <v>35.955800000000004</v>
      </c>
      <c r="AM41">
        <f t="shared" si="7"/>
        <v>2.0190008683400005</v>
      </c>
      <c r="AP41" s="9"/>
      <c r="AQ41" s="22">
        <v>0.54397600000000002</v>
      </c>
      <c r="AR41" s="22">
        <v>88.638099999999994</v>
      </c>
      <c r="AS41" s="22">
        <v>-3.4002699999999997E-2</v>
      </c>
      <c r="AT41" s="22">
        <v>31</v>
      </c>
      <c r="AU41" s="22">
        <v>0.54275499999999999</v>
      </c>
      <c r="AV41">
        <f t="shared" si="8"/>
        <v>34.002699999999997</v>
      </c>
      <c r="AW41">
        <f t="shared" si="9"/>
        <v>18.496652735199998</v>
      </c>
      <c r="AX41" s="9"/>
      <c r="AY41" s="22">
        <v>5.6152300000000002E-2</v>
      </c>
      <c r="AZ41" s="22">
        <v>105.932</v>
      </c>
      <c r="BA41" s="22">
        <v>-3.6001600000000002E-2</v>
      </c>
      <c r="BB41" s="22">
        <v>31</v>
      </c>
      <c r="BC41" s="22">
        <v>5.5053699999999997E-2</v>
      </c>
      <c r="BD41">
        <f t="shared" si="10"/>
        <v>36.001600000000003</v>
      </c>
      <c r="BE41">
        <f t="shared" si="11"/>
        <v>2.0215726436800003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19.4239</v>
      </c>
      <c r="I42" s="22">
        <v>-3.4329199999999997E-2</v>
      </c>
      <c r="J42" s="22">
        <v>32</v>
      </c>
      <c r="K42" s="22">
        <v>0.537659</v>
      </c>
      <c r="L42">
        <f t="shared" si="0"/>
        <v>34.3292</v>
      </c>
      <c r="M42">
        <f t="shared" si="1"/>
        <v>18.501379048</v>
      </c>
      <c r="N42" s="9"/>
      <c r="O42" s="22">
        <v>6.1187699999999998E-2</v>
      </c>
      <c r="P42" s="22">
        <v>36.767699999999998</v>
      </c>
      <c r="Q42" s="22">
        <v>-3.5958900000000002E-2</v>
      </c>
      <c r="R42" s="22">
        <v>32</v>
      </c>
      <c r="S42" s="22">
        <v>6.0058599999999997E-2</v>
      </c>
      <c r="T42">
        <f t="shared" si="2"/>
        <v>35.9589</v>
      </c>
      <c r="U42">
        <f t="shared" si="3"/>
        <v>2.2002423855299997</v>
      </c>
      <c r="X42" s="9"/>
      <c r="Y42" s="22">
        <v>0.53893999999999997</v>
      </c>
      <c r="Z42" s="22">
        <v>54.041499999999999</v>
      </c>
      <c r="AA42" s="22">
        <v>-3.4176600000000001E-2</v>
      </c>
      <c r="AB42" s="22">
        <v>32</v>
      </c>
      <c r="AC42" s="22">
        <v>0.53768899999999997</v>
      </c>
      <c r="AD42">
        <f t="shared" si="4"/>
        <v>34.176600000000001</v>
      </c>
      <c r="AE42">
        <f t="shared" si="5"/>
        <v>18.419136804000001</v>
      </c>
      <c r="AF42" s="9"/>
      <c r="AG42" s="22">
        <v>6.1187699999999998E-2</v>
      </c>
      <c r="AH42" s="22">
        <v>71.3994</v>
      </c>
      <c r="AI42" s="22">
        <v>-3.5949700000000001E-2</v>
      </c>
      <c r="AJ42" s="22">
        <v>32</v>
      </c>
      <c r="AK42" s="22">
        <v>6.0089099999999999E-2</v>
      </c>
      <c r="AL42">
        <f t="shared" si="6"/>
        <v>35.9497</v>
      </c>
      <c r="AM42">
        <f t="shared" si="7"/>
        <v>2.1996794586899999</v>
      </c>
      <c r="AP42" s="9"/>
      <c r="AQ42" s="22">
        <v>0.53893999999999997</v>
      </c>
      <c r="AR42" s="22">
        <v>88.648200000000003</v>
      </c>
      <c r="AS42" s="22">
        <v>-3.4197999999999999E-2</v>
      </c>
      <c r="AT42" s="22">
        <v>32</v>
      </c>
      <c r="AU42" s="22">
        <v>0.53771999999999998</v>
      </c>
      <c r="AV42">
        <f t="shared" si="8"/>
        <v>34.198</v>
      </c>
      <c r="AW42">
        <f t="shared" si="9"/>
        <v>18.430670119999998</v>
      </c>
      <c r="AX42" s="9"/>
      <c r="AY42" s="22">
        <v>6.1187699999999998E-2</v>
      </c>
      <c r="AZ42" s="22">
        <v>105.94199999999999</v>
      </c>
      <c r="BA42" s="22">
        <v>-3.5989399999999998E-2</v>
      </c>
      <c r="BB42" s="22">
        <v>32</v>
      </c>
      <c r="BC42" s="22">
        <v>6.0089099999999999E-2</v>
      </c>
      <c r="BD42">
        <f t="shared" si="10"/>
        <v>35.989399999999996</v>
      </c>
      <c r="BE42">
        <f t="shared" si="11"/>
        <v>2.2021086103799998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19.433900000000001</v>
      </c>
      <c r="I43" s="22">
        <v>-3.4493999999999997E-2</v>
      </c>
      <c r="J43" s="22">
        <v>33</v>
      </c>
      <c r="K43" s="22">
        <v>0.53262299999999996</v>
      </c>
      <c r="L43">
        <f t="shared" si="0"/>
        <v>34.494</v>
      </c>
      <c r="M43">
        <f t="shared" si="1"/>
        <v>18.41651907</v>
      </c>
      <c r="N43" s="9"/>
      <c r="O43" s="22">
        <v>6.6223099999999993E-2</v>
      </c>
      <c r="P43" s="22">
        <v>36.777799999999999</v>
      </c>
      <c r="Q43" s="22">
        <v>-3.59528E-2</v>
      </c>
      <c r="R43" s="22">
        <v>33</v>
      </c>
      <c r="S43" s="22">
        <v>6.5124500000000002E-2</v>
      </c>
      <c r="T43">
        <f t="shared" si="2"/>
        <v>35.952800000000003</v>
      </c>
      <c r="U43">
        <f t="shared" si="3"/>
        <v>2.3809058696799998</v>
      </c>
      <c r="X43" s="9"/>
      <c r="Y43" s="22">
        <v>0.53390499999999996</v>
      </c>
      <c r="Z43" s="22">
        <v>54.051600000000001</v>
      </c>
      <c r="AA43" s="22">
        <v>-3.43597E-2</v>
      </c>
      <c r="AB43" s="22">
        <v>33</v>
      </c>
      <c r="AC43" s="22">
        <v>0.53262299999999996</v>
      </c>
      <c r="AD43">
        <f t="shared" si="4"/>
        <v>34.359699999999997</v>
      </c>
      <c r="AE43">
        <f t="shared" si="5"/>
        <v>18.344815628499997</v>
      </c>
      <c r="AF43" s="9"/>
      <c r="AG43" s="22">
        <v>6.6223099999999993E-2</v>
      </c>
      <c r="AH43" s="22">
        <v>71.409400000000005</v>
      </c>
      <c r="AI43" s="22">
        <v>-3.5949700000000001E-2</v>
      </c>
      <c r="AJ43" s="22">
        <v>33</v>
      </c>
      <c r="AK43" s="22">
        <v>6.5063499999999996E-2</v>
      </c>
      <c r="AL43">
        <f t="shared" si="6"/>
        <v>35.9497</v>
      </c>
      <c r="AM43">
        <f t="shared" si="7"/>
        <v>2.3807005780699999</v>
      </c>
      <c r="AP43" s="9"/>
      <c r="AQ43" s="22">
        <v>0.53390499999999996</v>
      </c>
      <c r="AR43" s="22">
        <v>88.658299999999997</v>
      </c>
      <c r="AS43" s="22">
        <v>-3.4378100000000002E-2</v>
      </c>
      <c r="AT43" s="22">
        <v>33</v>
      </c>
      <c r="AU43" s="22">
        <v>0.53262299999999996</v>
      </c>
      <c r="AV43">
        <f t="shared" si="8"/>
        <v>34.378100000000003</v>
      </c>
      <c r="AW43">
        <f t="shared" si="9"/>
        <v>18.354639480500001</v>
      </c>
      <c r="AX43" s="9"/>
      <c r="AY43" s="22">
        <v>6.6223099999999993E-2</v>
      </c>
      <c r="AZ43" s="22">
        <v>105.952</v>
      </c>
      <c r="BA43" s="22">
        <v>-3.5980199999999997E-2</v>
      </c>
      <c r="BB43" s="22">
        <v>33</v>
      </c>
      <c r="BC43" s="22">
        <v>6.5093999999999999E-2</v>
      </c>
      <c r="BD43">
        <f t="shared" si="10"/>
        <v>35.980199999999996</v>
      </c>
      <c r="BE43">
        <f t="shared" si="11"/>
        <v>2.3827203826199996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19.443999999999999</v>
      </c>
      <c r="I44" s="22">
        <v>-3.4637500000000002E-2</v>
      </c>
      <c r="J44" s="22">
        <v>34</v>
      </c>
      <c r="K44" s="22">
        <v>0.52761800000000003</v>
      </c>
      <c r="L44">
        <f t="shared" si="0"/>
        <v>34.637500000000003</v>
      </c>
      <c r="M44">
        <f t="shared" si="1"/>
        <v>18.318734625000001</v>
      </c>
      <c r="N44" s="9"/>
      <c r="O44" s="22">
        <v>7.1258500000000002E-2</v>
      </c>
      <c r="P44" s="22">
        <v>36.787799999999997</v>
      </c>
      <c r="Q44" s="22">
        <v>-3.5943599999999999E-2</v>
      </c>
      <c r="R44" s="22">
        <v>34</v>
      </c>
      <c r="S44" s="22">
        <v>7.0159899999999997E-2</v>
      </c>
      <c r="T44">
        <f t="shared" si="2"/>
        <v>35.943599999999996</v>
      </c>
      <c r="U44">
        <f t="shared" si="3"/>
        <v>2.5612870206</v>
      </c>
      <c r="X44" s="9"/>
      <c r="Y44" s="22">
        <v>0.52886999999999995</v>
      </c>
      <c r="Z44" s="22">
        <v>54.061700000000002</v>
      </c>
      <c r="AA44" s="22">
        <v>-3.4512300000000003E-2</v>
      </c>
      <c r="AB44" s="22">
        <v>34</v>
      </c>
      <c r="AC44" s="22">
        <v>0.52767900000000001</v>
      </c>
      <c r="AD44">
        <f t="shared" si="4"/>
        <v>34.512300000000003</v>
      </c>
      <c r="AE44">
        <f t="shared" si="5"/>
        <v>18.252520101000002</v>
      </c>
      <c r="AF44" s="9"/>
      <c r="AG44" s="22">
        <v>7.1258500000000002E-2</v>
      </c>
      <c r="AH44" s="22">
        <v>71.419499999999999</v>
      </c>
      <c r="AI44" s="22">
        <v>-3.5961899999999998E-2</v>
      </c>
      <c r="AJ44" s="22">
        <v>34</v>
      </c>
      <c r="AK44" s="22">
        <v>7.0129399999999995E-2</v>
      </c>
      <c r="AL44">
        <f t="shared" si="6"/>
        <v>35.9619</v>
      </c>
      <c r="AM44">
        <f t="shared" si="7"/>
        <v>2.5625910511500001</v>
      </c>
      <c r="AP44" s="9"/>
      <c r="AQ44" s="22">
        <v>0.52886999999999995</v>
      </c>
      <c r="AR44" s="22">
        <v>88.668400000000005</v>
      </c>
      <c r="AS44" s="22">
        <v>-3.4527599999999999E-2</v>
      </c>
      <c r="AT44" s="22">
        <v>34</v>
      </c>
      <c r="AU44" s="22">
        <v>0.52767900000000001</v>
      </c>
      <c r="AV44">
        <f t="shared" si="8"/>
        <v>34.5276</v>
      </c>
      <c r="AW44">
        <f t="shared" si="9"/>
        <v>18.260611811999997</v>
      </c>
      <c r="AX44" s="9"/>
      <c r="AY44" s="22">
        <v>7.1258500000000002E-2</v>
      </c>
      <c r="AZ44" s="22">
        <v>105.962</v>
      </c>
      <c r="BA44" s="22">
        <v>-3.5974100000000002E-2</v>
      </c>
      <c r="BB44" s="22">
        <v>34</v>
      </c>
      <c r="BC44" s="22">
        <v>7.0159899999999997E-2</v>
      </c>
      <c r="BD44">
        <f t="shared" si="10"/>
        <v>35.9741</v>
      </c>
      <c r="BE44">
        <f t="shared" si="11"/>
        <v>2.5634604048500003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19.4541</v>
      </c>
      <c r="I45" s="22">
        <v>-3.4759499999999999E-2</v>
      </c>
      <c r="J45" s="22">
        <v>35</v>
      </c>
      <c r="K45" s="22">
        <v>0.52252200000000004</v>
      </c>
      <c r="L45">
        <f t="shared" si="0"/>
        <v>34.759499999999996</v>
      </c>
      <c r="M45">
        <f t="shared" si="1"/>
        <v>18.208207923</v>
      </c>
      <c r="N45" s="9"/>
      <c r="O45" s="22">
        <v>7.6293899999999998E-2</v>
      </c>
      <c r="P45" s="22">
        <v>36.797899999999998</v>
      </c>
      <c r="Q45" s="22">
        <v>-3.59528E-2</v>
      </c>
      <c r="R45" s="22">
        <v>35</v>
      </c>
      <c r="S45" s="22">
        <v>7.5195300000000007E-2</v>
      </c>
      <c r="T45">
        <f t="shared" si="2"/>
        <v>35.952800000000003</v>
      </c>
      <c r="U45">
        <f t="shared" si="3"/>
        <v>2.7429793279200001</v>
      </c>
      <c r="X45" s="9"/>
      <c r="Y45" s="22">
        <v>0.52383400000000002</v>
      </c>
      <c r="Z45" s="22">
        <v>54.0717</v>
      </c>
      <c r="AA45" s="22">
        <v>-3.4649699999999999E-2</v>
      </c>
      <c r="AB45" s="22">
        <v>35</v>
      </c>
      <c r="AC45" s="22">
        <v>0.52252200000000004</v>
      </c>
      <c r="AD45">
        <f t="shared" si="4"/>
        <v>34.649699999999996</v>
      </c>
      <c r="AE45">
        <f t="shared" si="5"/>
        <v>18.150690949799998</v>
      </c>
      <c r="AF45" s="9"/>
      <c r="AG45" s="22">
        <v>7.6293899999999998E-2</v>
      </c>
      <c r="AH45" s="22">
        <v>71.429599999999994</v>
      </c>
      <c r="AI45" s="22">
        <v>-3.59528E-2</v>
      </c>
      <c r="AJ45" s="22">
        <v>35</v>
      </c>
      <c r="AK45" s="22">
        <v>7.5134300000000001E-2</v>
      </c>
      <c r="AL45">
        <f t="shared" si="6"/>
        <v>35.952800000000003</v>
      </c>
      <c r="AM45">
        <f t="shared" si="7"/>
        <v>2.7429793279200001</v>
      </c>
      <c r="AP45" s="9"/>
      <c r="AQ45" s="22">
        <v>0.52383400000000002</v>
      </c>
      <c r="AR45" s="22">
        <v>88.678399999999996</v>
      </c>
      <c r="AS45" s="22">
        <v>-3.4664899999999998E-2</v>
      </c>
      <c r="AT45" s="22">
        <v>35</v>
      </c>
      <c r="AU45" s="22">
        <v>0.52261400000000002</v>
      </c>
      <c r="AV45">
        <f t="shared" si="8"/>
        <v>34.664899999999996</v>
      </c>
      <c r="AW45">
        <f t="shared" si="9"/>
        <v>18.158653226599998</v>
      </c>
      <c r="AX45" s="9"/>
      <c r="AY45" s="22">
        <v>7.6293899999999998E-2</v>
      </c>
      <c r="AZ45" s="22">
        <v>105.97199999999999</v>
      </c>
      <c r="BA45" s="22">
        <v>-3.5977200000000001E-2</v>
      </c>
      <c r="BB45" s="22">
        <v>35</v>
      </c>
      <c r="BC45" s="22">
        <v>7.5164800000000004E-2</v>
      </c>
      <c r="BD45">
        <f t="shared" si="10"/>
        <v>35.977200000000003</v>
      </c>
      <c r="BE45">
        <f t="shared" si="11"/>
        <v>2.7448408990800002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19.464099999999998</v>
      </c>
      <c r="I46" s="22">
        <v>-3.4866300000000003E-2</v>
      </c>
      <c r="J46" s="22">
        <v>36</v>
      </c>
      <c r="K46" s="22">
        <v>0.51748700000000003</v>
      </c>
      <c r="L46">
        <f t="shared" si="0"/>
        <v>34.866300000000003</v>
      </c>
      <c r="M46">
        <f t="shared" si="1"/>
        <v>18.0886015737</v>
      </c>
      <c r="N46" s="9"/>
      <c r="O46" s="22">
        <v>8.1329299999999993E-2</v>
      </c>
      <c r="P46" s="22">
        <v>36.808</v>
      </c>
      <c r="Q46" s="22">
        <v>-3.5964999999999997E-2</v>
      </c>
      <c r="R46" s="22">
        <v>36</v>
      </c>
      <c r="S46" s="22">
        <v>8.0261200000000005E-2</v>
      </c>
      <c r="T46">
        <f t="shared" si="2"/>
        <v>35.964999999999996</v>
      </c>
      <c r="U46">
        <f t="shared" si="3"/>
        <v>2.9250082744999997</v>
      </c>
      <c r="X46" s="9"/>
      <c r="Y46" s="22">
        <v>0.51879900000000001</v>
      </c>
      <c r="Z46" s="22">
        <v>54.081800000000001</v>
      </c>
      <c r="AA46" s="22">
        <v>-3.4762599999999998E-2</v>
      </c>
      <c r="AB46" s="22">
        <v>36</v>
      </c>
      <c r="AC46" s="22">
        <v>0.517517</v>
      </c>
      <c r="AD46">
        <f t="shared" si="4"/>
        <v>34.762599999999999</v>
      </c>
      <c r="AE46">
        <f t="shared" si="5"/>
        <v>18.034802117399998</v>
      </c>
      <c r="AF46" s="9"/>
      <c r="AG46" s="22">
        <v>8.1329299999999993E-2</v>
      </c>
      <c r="AH46" s="22">
        <v>71.439700000000002</v>
      </c>
      <c r="AI46" s="22">
        <v>-3.5949700000000001E-2</v>
      </c>
      <c r="AJ46" s="22">
        <v>36</v>
      </c>
      <c r="AK46" s="22">
        <v>8.0261200000000005E-2</v>
      </c>
      <c r="AL46">
        <f t="shared" si="6"/>
        <v>35.9497</v>
      </c>
      <c r="AM46">
        <f t="shared" si="7"/>
        <v>2.9237639362099999</v>
      </c>
      <c r="AP46" s="9"/>
      <c r="AQ46" s="22">
        <v>0.51879900000000001</v>
      </c>
      <c r="AR46" s="22">
        <v>88.688500000000005</v>
      </c>
      <c r="AS46" s="22">
        <v>-3.4790000000000001E-2</v>
      </c>
      <c r="AT46" s="22">
        <v>36</v>
      </c>
      <c r="AU46" s="22">
        <v>0.51745600000000003</v>
      </c>
      <c r="AV46">
        <f t="shared" si="8"/>
        <v>34.79</v>
      </c>
      <c r="AW46">
        <f t="shared" si="9"/>
        <v>18.049017209999999</v>
      </c>
      <c r="AX46" s="9"/>
      <c r="AY46" s="22">
        <v>8.1329299999999993E-2</v>
      </c>
      <c r="AZ46" s="22">
        <v>105.982</v>
      </c>
      <c r="BA46" s="22">
        <v>-3.5983300000000003E-2</v>
      </c>
      <c r="BB46" s="22">
        <v>36</v>
      </c>
      <c r="BC46" s="22">
        <v>8.0230700000000002E-2</v>
      </c>
      <c r="BD46">
        <f t="shared" si="10"/>
        <v>35.9833</v>
      </c>
      <c r="BE46">
        <f t="shared" si="11"/>
        <v>2.9264966006899997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19.4742</v>
      </c>
      <c r="I47" s="22">
        <v>-3.4945700000000003E-2</v>
      </c>
      <c r="J47" s="22">
        <v>37</v>
      </c>
      <c r="K47" s="22">
        <v>0.51254299999999997</v>
      </c>
      <c r="L47">
        <f t="shared" si="0"/>
        <v>34.945700000000002</v>
      </c>
      <c r="M47">
        <f t="shared" si="1"/>
        <v>17.953807669100001</v>
      </c>
      <c r="N47" s="9"/>
      <c r="O47" s="22">
        <v>8.6364700000000003E-2</v>
      </c>
      <c r="P47" s="22">
        <v>36.817999999999998</v>
      </c>
      <c r="Q47" s="22">
        <v>-3.5968E-2</v>
      </c>
      <c r="R47" s="22">
        <v>37</v>
      </c>
      <c r="S47" s="22">
        <v>8.5235599999999995E-2</v>
      </c>
      <c r="T47">
        <f t="shared" si="2"/>
        <v>35.968000000000004</v>
      </c>
      <c r="U47">
        <f t="shared" si="3"/>
        <v>3.1063655296000006</v>
      </c>
      <c r="X47" s="9"/>
      <c r="Y47" s="22">
        <v>0.51376299999999997</v>
      </c>
      <c r="Z47" s="22">
        <v>54.091900000000003</v>
      </c>
      <c r="AA47" s="22">
        <v>-3.4866300000000003E-2</v>
      </c>
      <c r="AB47" s="22">
        <v>37</v>
      </c>
      <c r="AC47" s="22">
        <v>0.51248199999999999</v>
      </c>
      <c r="AD47">
        <f t="shared" si="4"/>
        <v>34.866300000000003</v>
      </c>
      <c r="AE47">
        <f t="shared" si="5"/>
        <v>17.913014886900001</v>
      </c>
      <c r="AF47" s="9"/>
      <c r="AG47" s="22">
        <v>8.6364700000000003E-2</v>
      </c>
      <c r="AH47" s="22">
        <v>71.449700000000007</v>
      </c>
      <c r="AI47" s="22">
        <v>-3.5946699999999998E-2</v>
      </c>
      <c r="AJ47" s="22">
        <v>37</v>
      </c>
      <c r="AK47" s="22">
        <v>8.5235599999999995E-2</v>
      </c>
      <c r="AL47">
        <f t="shared" si="6"/>
        <v>35.9467</v>
      </c>
      <c r="AM47">
        <f t="shared" si="7"/>
        <v>3.1045259614900003</v>
      </c>
      <c r="AP47" s="9"/>
      <c r="AQ47" s="22">
        <v>0.51376299999999997</v>
      </c>
      <c r="AR47" s="22">
        <v>88.698599999999999</v>
      </c>
      <c r="AS47" s="22">
        <v>-3.4896900000000002E-2</v>
      </c>
      <c r="AT47" s="22">
        <v>37</v>
      </c>
      <c r="AU47" s="22">
        <v>0.51248199999999999</v>
      </c>
      <c r="AV47">
        <f t="shared" si="8"/>
        <v>34.896900000000002</v>
      </c>
      <c r="AW47">
        <f t="shared" si="9"/>
        <v>17.928736034700002</v>
      </c>
      <c r="AX47" s="9"/>
      <c r="AY47" s="22">
        <v>8.6364700000000003E-2</v>
      </c>
      <c r="AZ47" s="22">
        <v>105.992</v>
      </c>
      <c r="BA47" s="22">
        <v>-3.5989399999999998E-2</v>
      </c>
      <c r="BB47" s="22">
        <v>37</v>
      </c>
      <c r="BC47" s="22">
        <v>8.5235599999999995E-2</v>
      </c>
      <c r="BD47">
        <f t="shared" si="10"/>
        <v>35.989399999999996</v>
      </c>
      <c r="BE47">
        <f t="shared" si="11"/>
        <v>3.1082137341799996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19.484300000000001</v>
      </c>
      <c r="I48" s="22">
        <v>-3.50281E-2</v>
      </c>
      <c r="J48" s="22">
        <v>38</v>
      </c>
      <c r="K48" s="22">
        <v>0.50747699999999996</v>
      </c>
      <c r="L48">
        <f t="shared" si="0"/>
        <v>35.028100000000002</v>
      </c>
      <c r="M48">
        <f t="shared" si="1"/>
        <v>17.8197752568</v>
      </c>
      <c r="N48" s="9"/>
      <c r="O48" s="22">
        <v>9.1400099999999998E-2</v>
      </c>
      <c r="P48" s="22">
        <v>36.828099999999999</v>
      </c>
      <c r="Q48" s="22">
        <v>-3.5974100000000002E-2</v>
      </c>
      <c r="R48" s="22">
        <v>38</v>
      </c>
      <c r="S48" s="22">
        <v>9.0362499999999998E-2</v>
      </c>
      <c r="T48">
        <f t="shared" si="2"/>
        <v>35.9741</v>
      </c>
      <c r="U48">
        <f t="shared" si="3"/>
        <v>3.2880363374099999</v>
      </c>
      <c r="X48" s="9"/>
      <c r="Y48" s="22">
        <v>0.50872799999999996</v>
      </c>
      <c r="Z48" s="22">
        <v>54.101999999999997</v>
      </c>
      <c r="AA48" s="22">
        <v>-3.4945700000000003E-2</v>
      </c>
      <c r="AB48" s="22">
        <v>38</v>
      </c>
      <c r="AC48" s="22">
        <v>0.50750700000000004</v>
      </c>
      <c r="AD48">
        <f t="shared" si="4"/>
        <v>34.945700000000002</v>
      </c>
      <c r="AE48">
        <f t="shared" si="5"/>
        <v>17.777856069599999</v>
      </c>
      <c r="AF48" s="9"/>
      <c r="AG48" s="22">
        <v>9.1400099999999998E-2</v>
      </c>
      <c r="AH48" s="22">
        <v>71.459800000000001</v>
      </c>
      <c r="AI48" s="22">
        <v>-3.5931400000000002E-2</v>
      </c>
      <c r="AJ48" s="22">
        <v>38</v>
      </c>
      <c r="AK48" s="22">
        <v>9.0301500000000007E-2</v>
      </c>
      <c r="AL48">
        <f t="shared" si="6"/>
        <v>35.931400000000004</v>
      </c>
      <c r="AM48">
        <f t="shared" si="7"/>
        <v>3.2841335531400002</v>
      </c>
      <c r="AP48" s="9"/>
      <c r="AQ48" s="22">
        <v>0.50872799999999996</v>
      </c>
      <c r="AR48" s="22">
        <v>88.708600000000004</v>
      </c>
      <c r="AS48" s="22">
        <v>-3.49854E-2</v>
      </c>
      <c r="AT48" s="22">
        <v>38</v>
      </c>
      <c r="AU48" s="22">
        <v>0.50741599999999998</v>
      </c>
      <c r="AV48">
        <f t="shared" si="8"/>
        <v>34.985399999999998</v>
      </c>
      <c r="AW48">
        <f t="shared" si="9"/>
        <v>17.7980525712</v>
      </c>
      <c r="AX48" s="9"/>
      <c r="AY48" s="22">
        <v>9.1400099999999998E-2</v>
      </c>
      <c r="AZ48" s="22">
        <v>106.002</v>
      </c>
      <c r="BA48" s="22">
        <v>-3.5986299999999999E-2</v>
      </c>
      <c r="BB48" s="22">
        <v>38</v>
      </c>
      <c r="BC48" s="22">
        <v>9.0331999999999996E-2</v>
      </c>
      <c r="BD48">
        <f t="shared" si="10"/>
        <v>35.9863</v>
      </c>
      <c r="BE48">
        <f t="shared" si="11"/>
        <v>3.2891514186299999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19.494399999999999</v>
      </c>
      <c r="I49" s="22">
        <v>-3.5101300000000002E-2</v>
      </c>
      <c r="J49" s="22">
        <v>39</v>
      </c>
      <c r="K49" s="22">
        <v>0.50244100000000003</v>
      </c>
      <c r="L49">
        <f t="shared" si="0"/>
        <v>35.101300000000002</v>
      </c>
      <c r="M49">
        <f t="shared" si="1"/>
        <v>17.680279100899998</v>
      </c>
      <c r="N49" s="9"/>
      <c r="O49" s="22">
        <v>9.6435499999999993E-2</v>
      </c>
      <c r="P49" s="22">
        <v>36.838200000000001</v>
      </c>
      <c r="Q49" s="22">
        <v>-3.5971099999999999E-2</v>
      </c>
      <c r="R49" s="22">
        <v>39</v>
      </c>
      <c r="S49" s="22">
        <v>9.5306399999999999E-2</v>
      </c>
      <c r="T49">
        <f t="shared" si="2"/>
        <v>35.9711</v>
      </c>
      <c r="U49">
        <f t="shared" si="3"/>
        <v>3.4688910140499996</v>
      </c>
      <c r="X49" s="9"/>
      <c r="Y49" s="22">
        <v>0.50369299999999995</v>
      </c>
      <c r="Z49" s="22">
        <v>54.112000000000002</v>
      </c>
      <c r="AA49" s="22">
        <v>-3.5037199999999998E-2</v>
      </c>
      <c r="AB49" s="22">
        <v>39</v>
      </c>
      <c r="AC49" s="22">
        <v>0.502502</v>
      </c>
      <c r="AD49">
        <f t="shared" si="4"/>
        <v>35.037199999999999</v>
      </c>
      <c r="AE49">
        <f t="shared" si="5"/>
        <v>17.647992379599998</v>
      </c>
      <c r="AF49" s="9"/>
      <c r="AG49" s="22">
        <v>9.6435499999999993E-2</v>
      </c>
      <c r="AH49" s="22">
        <v>71.469899999999996</v>
      </c>
      <c r="AI49" s="22">
        <v>-3.5928300000000003E-2</v>
      </c>
      <c r="AJ49" s="22">
        <v>39</v>
      </c>
      <c r="AK49" s="22">
        <v>9.5306399999999999E-2</v>
      </c>
      <c r="AL49">
        <f t="shared" si="6"/>
        <v>35.9283</v>
      </c>
      <c r="AM49">
        <f t="shared" si="7"/>
        <v>3.4647635746499996</v>
      </c>
      <c r="AP49" s="9"/>
      <c r="AQ49" s="22">
        <v>0.50369299999999995</v>
      </c>
      <c r="AR49" s="22">
        <v>88.718699999999998</v>
      </c>
      <c r="AS49" s="22">
        <v>-3.5064699999999997E-2</v>
      </c>
      <c r="AT49" s="22">
        <v>39</v>
      </c>
      <c r="AU49" s="22">
        <v>0.50244100000000003</v>
      </c>
      <c r="AV49">
        <f t="shared" si="8"/>
        <v>35.064699999999995</v>
      </c>
      <c r="AW49">
        <f t="shared" si="9"/>
        <v>17.661843937099995</v>
      </c>
      <c r="AX49" s="9"/>
      <c r="AY49" s="22">
        <v>9.6435499999999993E-2</v>
      </c>
      <c r="AZ49" s="22">
        <v>106.01300000000001</v>
      </c>
      <c r="BA49" s="22">
        <v>-3.5980199999999997E-2</v>
      </c>
      <c r="BB49" s="22">
        <v>39</v>
      </c>
      <c r="BC49" s="22">
        <v>9.5306399999999999E-2</v>
      </c>
      <c r="BD49">
        <f t="shared" si="10"/>
        <v>35.980199999999996</v>
      </c>
      <c r="BE49">
        <f t="shared" si="11"/>
        <v>3.4697685770999995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19.5044</v>
      </c>
      <c r="I50" s="22">
        <v>-3.5162400000000003E-2</v>
      </c>
      <c r="J50" s="22">
        <v>40</v>
      </c>
      <c r="K50" s="22">
        <v>0.49740600000000001</v>
      </c>
      <c r="L50">
        <f t="shared" si="0"/>
        <v>35.162400000000005</v>
      </c>
      <c r="M50">
        <f t="shared" si="1"/>
        <v>17.533976896800002</v>
      </c>
      <c r="N50" s="9"/>
      <c r="O50" s="22">
        <v>0.10147100000000001</v>
      </c>
      <c r="P50" s="22">
        <v>36.848300000000002</v>
      </c>
      <c r="Q50" s="22">
        <v>-3.5961899999999998E-2</v>
      </c>
      <c r="R50" s="22">
        <v>40</v>
      </c>
      <c r="S50" s="22">
        <v>0.100281</v>
      </c>
      <c r="T50">
        <f t="shared" si="2"/>
        <v>35.9619</v>
      </c>
      <c r="U50">
        <f t="shared" si="3"/>
        <v>3.6490899549</v>
      </c>
      <c r="X50" s="9"/>
      <c r="Y50" s="22">
        <v>0.49865700000000002</v>
      </c>
      <c r="Z50" s="22">
        <v>54.122100000000003</v>
      </c>
      <c r="AA50" s="22">
        <v>-3.5113499999999999E-2</v>
      </c>
      <c r="AB50" s="22">
        <v>40</v>
      </c>
      <c r="AC50" s="22">
        <v>0.49740600000000001</v>
      </c>
      <c r="AD50">
        <f t="shared" si="4"/>
        <v>35.113500000000002</v>
      </c>
      <c r="AE50">
        <f t="shared" si="5"/>
        <v>17.509592569500001</v>
      </c>
      <c r="AF50" s="9"/>
      <c r="AG50" s="22">
        <v>0.10147100000000001</v>
      </c>
      <c r="AH50" s="22">
        <v>71.479900000000001</v>
      </c>
      <c r="AI50" s="22">
        <v>-3.5937499999999997E-2</v>
      </c>
      <c r="AJ50" s="22">
        <v>40</v>
      </c>
      <c r="AK50" s="22">
        <v>0.100311</v>
      </c>
      <c r="AL50">
        <f t="shared" si="6"/>
        <v>35.9375</v>
      </c>
      <c r="AM50">
        <f t="shared" si="7"/>
        <v>3.6466140625000003</v>
      </c>
      <c r="AP50" s="9"/>
      <c r="AQ50" s="22">
        <v>0.49865700000000002</v>
      </c>
      <c r="AR50" s="22">
        <v>88.728800000000007</v>
      </c>
      <c r="AS50" s="22">
        <v>-3.5147100000000001E-2</v>
      </c>
      <c r="AT50" s="22">
        <v>40</v>
      </c>
      <c r="AU50" s="22">
        <v>0.49746699999999999</v>
      </c>
      <c r="AV50">
        <f t="shared" si="8"/>
        <v>35.147100000000002</v>
      </c>
      <c r="AW50">
        <f t="shared" si="9"/>
        <v>17.526347444700001</v>
      </c>
      <c r="AX50" s="9"/>
      <c r="AY50" s="22">
        <v>0.10147100000000001</v>
      </c>
      <c r="AZ50" s="22">
        <v>106.023</v>
      </c>
      <c r="BA50" s="22">
        <v>-3.5983300000000003E-2</v>
      </c>
      <c r="BB50" s="22">
        <v>40</v>
      </c>
      <c r="BC50" s="22">
        <v>0.100372</v>
      </c>
      <c r="BD50">
        <f t="shared" si="10"/>
        <v>35.9833</v>
      </c>
      <c r="BE50">
        <f t="shared" si="11"/>
        <v>3.6512614343000003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19.514500000000002</v>
      </c>
      <c r="I51" s="22">
        <v>-3.52173E-2</v>
      </c>
      <c r="J51" s="22">
        <v>41</v>
      </c>
      <c r="K51" s="22">
        <v>0.492371</v>
      </c>
      <c r="L51">
        <f t="shared" si="0"/>
        <v>35.217300000000002</v>
      </c>
      <c r="M51">
        <f t="shared" si="1"/>
        <v>17.384034060600001</v>
      </c>
      <c r="N51" s="9"/>
      <c r="O51" s="22">
        <v>0.106506</v>
      </c>
      <c r="P51" s="22">
        <v>36.8583</v>
      </c>
      <c r="Q51" s="22">
        <v>-3.5946699999999998E-2</v>
      </c>
      <c r="R51" s="22">
        <v>41</v>
      </c>
      <c r="S51" s="22">
        <v>0.105347</v>
      </c>
      <c r="T51">
        <f t="shared" si="2"/>
        <v>35.9467</v>
      </c>
      <c r="U51">
        <f t="shared" si="3"/>
        <v>3.8285392302000001</v>
      </c>
      <c r="X51" s="9"/>
      <c r="Y51" s="22">
        <v>0.49362200000000001</v>
      </c>
      <c r="Z51" s="22">
        <v>54.132199999999997</v>
      </c>
      <c r="AA51" s="22">
        <v>-3.5186799999999997E-2</v>
      </c>
      <c r="AB51" s="22">
        <v>41</v>
      </c>
      <c r="AC51" s="22">
        <v>0.49234</v>
      </c>
      <c r="AD51">
        <f t="shared" si="4"/>
        <v>35.186799999999998</v>
      </c>
      <c r="AE51">
        <f t="shared" si="5"/>
        <v>17.368978589599998</v>
      </c>
      <c r="AF51" s="9"/>
      <c r="AG51" s="22">
        <v>0.106506</v>
      </c>
      <c r="AH51" s="22">
        <v>71.489999999999995</v>
      </c>
      <c r="AI51" s="22">
        <v>-3.5937499999999997E-2</v>
      </c>
      <c r="AJ51" s="22">
        <v>41</v>
      </c>
      <c r="AK51" s="22">
        <v>0.105408</v>
      </c>
      <c r="AL51">
        <f t="shared" si="6"/>
        <v>35.9375</v>
      </c>
      <c r="AM51">
        <f t="shared" si="7"/>
        <v>3.8275593750000003</v>
      </c>
      <c r="AP51" s="9"/>
      <c r="AQ51" s="22">
        <v>0.49362200000000001</v>
      </c>
      <c r="AR51" s="22">
        <v>88.738799999999998</v>
      </c>
      <c r="AS51" s="22">
        <v>-3.5201999999999997E-2</v>
      </c>
      <c r="AT51" s="22">
        <v>41</v>
      </c>
      <c r="AU51" s="22">
        <v>0.49246200000000001</v>
      </c>
      <c r="AV51">
        <f t="shared" si="8"/>
        <v>35.201999999999998</v>
      </c>
      <c r="AW51">
        <f t="shared" si="9"/>
        <v>17.376481643999998</v>
      </c>
      <c r="AX51" s="9"/>
      <c r="AY51" s="22">
        <v>0.106506</v>
      </c>
      <c r="AZ51" s="22">
        <v>106.033</v>
      </c>
      <c r="BA51" s="22">
        <v>-3.5986299999999999E-2</v>
      </c>
      <c r="BB51" s="22">
        <v>41</v>
      </c>
      <c r="BC51" s="22">
        <v>0.105286</v>
      </c>
      <c r="BD51">
        <f t="shared" si="10"/>
        <v>35.9863</v>
      </c>
      <c r="BE51">
        <f t="shared" si="11"/>
        <v>3.8327568678000001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19.5246</v>
      </c>
      <c r="I52" s="22">
        <v>-3.526E-2</v>
      </c>
      <c r="J52" s="22">
        <v>42</v>
      </c>
      <c r="K52" s="22">
        <v>0.487427</v>
      </c>
      <c r="L52">
        <f t="shared" si="0"/>
        <v>35.26</v>
      </c>
      <c r="M52">
        <f t="shared" si="1"/>
        <v>17.227542360000001</v>
      </c>
      <c r="N52" s="9"/>
      <c r="O52" s="22">
        <v>0.111542</v>
      </c>
      <c r="P52" s="22">
        <v>36.868400000000001</v>
      </c>
      <c r="Q52" s="22">
        <v>-3.5943599999999999E-2</v>
      </c>
      <c r="R52" s="22">
        <v>42</v>
      </c>
      <c r="S52" s="22">
        <v>0.11038199999999999</v>
      </c>
      <c r="T52">
        <f t="shared" si="2"/>
        <v>35.943599999999996</v>
      </c>
      <c r="U52">
        <f t="shared" si="3"/>
        <v>4.0092210312000001</v>
      </c>
      <c r="X52" s="9"/>
      <c r="Y52" s="22">
        <v>0.48858600000000002</v>
      </c>
      <c r="Z52" s="22">
        <v>54.142200000000003</v>
      </c>
      <c r="AA52" s="22">
        <v>-3.52448E-2</v>
      </c>
      <c r="AB52" s="22">
        <v>42</v>
      </c>
      <c r="AC52" s="22">
        <v>0.48736600000000002</v>
      </c>
      <c r="AD52">
        <f t="shared" si="4"/>
        <v>35.244799999999998</v>
      </c>
      <c r="AE52">
        <f t="shared" si="5"/>
        <v>17.220115852799999</v>
      </c>
      <c r="AF52" s="9"/>
      <c r="AG52" s="22">
        <v>0.111542</v>
      </c>
      <c r="AH52" s="22">
        <v>71.500100000000003</v>
      </c>
      <c r="AI52" s="22">
        <v>-3.5931400000000002E-2</v>
      </c>
      <c r="AJ52" s="22">
        <v>42</v>
      </c>
      <c r="AK52" s="22">
        <v>0.110413</v>
      </c>
      <c r="AL52">
        <f t="shared" si="6"/>
        <v>35.931400000000004</v>
      </c>
      <c r="AM52">
        <f t="shared" si="7"/>
        <v>4.0078602188000003</v>
      </c>
      <c r="AP52" s="9"/>
      <c r="AQ52" s="22">
        <v>0.48858600000000002</v>
      </c>
      <c r="AR52" s="22">
        <v>88.748900000000006</v>
      </c>
      <c r="AS52" s="22">
        <v>-3.5247800000000003E-2</v>
      </c>
      <c r="AT52" s="22">
        <v>42</v>
      </c>
      <c r="AU52" s="22">
        <v>0.48733500000000002</v>
      </c>
      <c r="AV52">
        <f t="shared" si="8"/>
        <v>35.247800000000005</v>
      </c>
      <c r="AW52">
        <f t="shared" si="9"/>
        <v>17.221581610800005</v>
      </c>
      <c r="AX52" s="9"/>
      <c r="AY52" s="22">
        <v>0.111542</v>
      </c>
      <c r="AZ52" s="22">
        <v>106.04300000000001</v>
      </c>
      <c r="BA52" s="22">
        <v>-3.5986299999999999E-2</v>
      </c>
      <c r="BB52" s="22">
        <v>42</v>
      </c>
      <c r="BC52" s="22">
        <v>0.110413</v>
      </c>
      <c r="BD52">
        <f t="shared" si="10"/>
        <v>35.9863</v>
      </c>
      <c r="BE52">
        <f t="shared" si="11"/>
        <v>4.0139838746000001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19.534600000000001</v>
      </c>
      <c r="I53" s="22">
        <v>-3.5299700000000003E-2</v>
      </c>
      <c r="J53" s="22">
        <v>43</v>
      </c>
      <c r="K53" s="22">
        <v>0.48232999999999998</v>
      </c>
      <c r="L53">
        <f t="shared" si="0"/>
        <v>35.299700000000001</v>
      </c>
      <c r="M53">
        <f t="shared" si="1"/>
        <v>17.0692052347</v>
      </c>
      <c r="N53" s="9"/>
      <c r="O53" s="22">
        <v>0.116577</v>
      </c>
      <c r="P53" s="22">
        <v>36.878500000000003</v>
      </c>
      <c r="Q53" s="22">
        <v>-3.5943599999999999E-2</v>
      </c>
      <c r="R53" s="22">
        <v>43</v>
      </c>
      <c r="S53" s="22">
        <v>0.115448</v>
      </c>
      <c r="T53">
        <f t="shared" si="2"/>
        <v>35.943599999999996</v>
      </c>
      <c r="U53">
        <f t="shared" si="3"/>
        <v>4.1901970571999998</v>
      </c>
      <c r="X53" s="9"/>
      <c r="Y53" s="22">
        <v>0.48355100000000001</v>
      </c>
      <c r="Z53" s="22">
        <v>54.152299999999997</v>
      </c>
      <c r="AA53" s="22">
        <v>-3.52844E-2</v>
      </c>
      <c r="AB53" s="22">
        <v>43</v>
      </c>
      <c r="AC53" s="22">
        <v>0.48232999999999998</v>
      </c>
      <c r="AD53">
        <f t="shared" si="4"/>
        <v>35.284399999999998</v>
      </c>
      <c r="AE53">
        <f t="shared" si="5"/>
        <v>17.061806904400001</v>
      </c>
      <c r="AF53" s="9"/>
      <c r="AG53" s="22">
        <v>0.116577</v>
      </c>
      <c r="AH53" s="22">
        <v>71.510099999999994</v>
      </c>
      <c r="AI53" s="22">
        <v>-3.5937499999999997E-2</v>
      </c>
      <c r="AJ53" s="22">
        <v>43</v>
      </c>
      <c r="AK53" s="22">
        <v>0.115387</v>
      </c>
      <c r="AL53">
        <f t="shared" si="6"/>
        <v>35.9375</v>
      </c>
      <c r="AM53">
        <f t="shared" si="7"/>
        <v>4.1894859374999998</v>
      </c>
      <c r="AP53" s="9"/>
      <c r="AQ53" s="22">
        <v>0.48355100000000001</v>
      </c>
      <c r="AR53" s="22">
        <v>88.759</v>
      </c>
      <c r="AS53" s="22">
        <v>-3.5308800000000001E-2</v>
      </c>
      <c r="AT53" s="22">
        <v>43</v>
      </c>
      <c r="AU53" s="22">
        <v>0.48239100000000001</v>
      </c>
      <c r="AV53">
        <f t="shared" si="8"/>
        <v>35.308799999999998</v>
      </c>
      <c r="AW53">
        <f t="shared" si="9"/>
        <v>17.0736055488</v>
      </c>
      <c r="AX53" s="9"/>
      <c r="AY53" s="22">
        <v>0.116577</v>
      </c>
      <c r="AZ53" s="22">
        <v>106.053</v>
      </c>
      <c r="BA53" s="22">
        <v>-3.5968E-2</v>
      </c>
      <c r="BB53" s="22">
        <v>43</v>
      </c>
      <c r="BC53" s="22">
        <v>0.115479</v>
      </c>
      <c r="BD53">
        <f t="shared" si="10"/>
        <v>35.968000000000004</v>
      </c>
      <c r="BE53">
        <f t="shared" si="11"/>
        <v>4.1930415360000008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19.544699999999999</v>
      </c>
      <c r="I54" s="22">
        <v>-3.5330199999999999E-2</v>
      </c>
      <c r="J54" s="22">
        <v>44</v>
      </c>
      <c r="K54" s="22">
        <v>0.47723399999999999</v>
      </c>
      <c r="L54">
        <f t="shared" si="0"/>
        <v>35.330199999999998</v>
      </c>
      <c r="M54">
        <f t="shared" si="1"/>
        <v>16.906065983199998</v>
      </c>
      <c r="N54" s="9"/>
      <c r="O54" s="22">
        <v>0.121613</v>
      </c>
      <c r="P54" s="22">
        <v>36.888500000000001</v>
      </c>
      <c r="Q54" s="22">
        <v>-3.5940600000000003E-2</v>
      </c>
      <c r="R54" s="22">
        <v>44</v>
      </c>
      <c r="S54" s="22">
        <v>0.120453</v>
      </c>
      <c r="T54">
        <f t="shared" si="2"/>
        <v>35.940600000000003</v>
      </c>
      <c r="U54">
        <f t="shared" si="3"/>
        <v>4.3708441878000004</v>
      </c>
      <c r="X54" s="9"/>
      <c r="Y54" s="22">
        <v>0.478516</v>
      </c>
      <c r="Z54" s="22">
        <v>54.162399999999998</v>
      </c>
      <c r="AA54" s="22">
        <v>-3.5318000000000002E-2</v>
      </c>
      <c r="AB54" s="22">
        <v>44</v>
      </c>
      <c r="AC54" s="22">
        <v>0.47729500000000002</v>
      </c>
      <c r="AD54">
        <f t="shared" si="4"/>
        <v>35.318000000000005</v>
      </c>
      <c r="AE54">
        <f t="shared" si="5"/>
        <v>16.900228088000002</v>
      </c>
      <c r="AF54" s="9"/>
      <c r="AG54" s="22">
        <v>0.121613</v>
      </c>
      <c r="AH54" s="22">
        <v>71.520200000000003</v>
      </c>
      <c r="AI54" s="22">
        <v>-3.5955800000000003E-2</v>
      </c>
      <c r="AJ54" s="22">
        <v>44</v>
      </c>
      <c r="AK54" s="22">
        <v>0.120453</v>
      </c>
      <c r="AL54">
        <f t="shared" si="6"/>
        <v>35.955800000000004</v>
      </c>
      <c r="AM54">
        <f t="shared" si="7"/>
        <v>4.3726927054000004</v>
      </c>
      <c r="AP54" s="9"/>
      <c r="AQ54" s="22">
        <v>0.478516</v>
      </c>
      <c r="AR54" s="22">
        <v>88.769099999999995</v>
      </c>
      <c r="AS54" s="22">
        <v>-3.5345500000000002E-2</v>
      </c>
      <c r="AT54" s="22">
        <v>44</v>
      </c>
      <c r="AU54" s="22">
        <v>0.47726400000000002</v>
      </c>
      <c r="AV54">
        <f t="shared" si="8"/>
        <v>35.345500000000001</v>
      </c>
      <c r="AW54">
        <f t="shared" si="9"/>
        <v>16.913387278000002</v>
      </c>
      <c r="AX54" s="9"/>
      <c r="AY54" s="22">
        <v>0.121613</v>
      </c>
      <c r="AZ54" s="22">
        <v>106.063</v>
      </c>
      <c r="BA54" s="22">
        <v>-3.5964999999999997E-2</v>
      </c>
      <c r="BB54" s="22">
        <v>44</v>
      </c>
      <c r="BC54" s="22">
        <v>0.120514</v>
      </c>
      <c r="BD54">
        <f t="shared" si="10"/>
        <v>35.964999999999996</v>
      </c>
      <c r="BE54">
        <f t="shared" si="11"/>
        <v>4.3738115449999997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19.5548</v>
      </c>
      <c r="I55" s="22">
        <v>-3.5379000000000001E-2</v>
      </c>
      <c r="J55" s="22">
        <v>45</v>
      </c>
      <c r="K55" s="22">
        <v>0.47228999999999999</v>
      </c>
      <c r="L55">
        <f t="shared" si="0"/>
        <v>35.378999999999998</v>
      </c>
      <c r="M55">
        <f t="shared" si="1"/>
        <v>16.751248919999998</v>
      </c>
      <c r="N55" s="9"/>
      <c r="O55" s="22">
        <v>0.12664800000000001</v>
      </c>
      <c r="P55" s="22">
        <v>36.898600000000002</v>
      </c>
      <c r="Q55" s="22">
        <v>-3.5949700000000001E-2</v>
      </c>
      <c r="R55" s="22">
        <v>45</v>
      </c>
      <c r="S55" s="22">
        <v>0.12542700000000001</v>
      </c>
      <c r="T55">
        <f t="shared" si="2"/>
        <v>35.9497</v>
      </c>
      <c r="U55">
        <f t="shared" si="3"/>
        <v>4.5529576056000005</v>
      </c>
      <c r="X55" s="9"/>
      <c r="Y55" s="22">
        <v>0.47348000000000001</v>
      </c>
      <c r="Z55" s="22">
        <v>54.172499999999999</v>
      </c>
      <c r="AA55" s="22">
        <v>-3.5357699999999999E-2</v>
      </c>
      <c r="AB55" s="22">
        <v>45</v>
      </c>
      <c r="AC55" s="22">
        <v>0.47226000000000001</v>
      </c>
      <c r="AD55">
        <f t="shared" si="4"/>
        <v>35.357700000000001</v>
      </c>
      <c r="AE55">
        <f t="shared" si="5"/>
        <v>16.741163796000002</v>
      </c>
      <c r="AF55" s="9"/>
      <c r="AG55" s="22">
        <v>0.12664800000000001</v>
      </c>
      <c r="AH55" s="22">
        <v>71.530299999999997</v>
      </c>
      <c r="AI55" s="22">
        <v>-3.5955800000000003E-2</v>
      </c>
      <c r="AJ55" s="22">
        <v>45</v>
      </c>
      <c r="AK55" s="22">
        <v>0.12554899999999999</v>
      </c>
      <c r="AL55">
        <f t="shared" si="6"/>
        <v>35.955800000000004</v>
      </c>
      <c r="AM55">
        <f t="shared" si="7"/>
        <v>4.5537301584000005</v>
      </c>
      <c r="AP55" s="9"/>
      <c r="AQ55" s="22">
        <v>0.47348000000000001</v>
      </c>
      <c r="AR55" s="22">
        <v>88.7791</v>
      </c>
      <c r="AS55" s="22">
        <v>-3.53821E-2</v>
      </c>
      <c r="AT55" s="22">
        <v>45</v>
      </c>
      <c r="AU55" s="22">
        <v>0.47226000000000001</v>
      </c>
      <c r="AV55">
        <f t="shared" si="8"/>
        <v>35.382100000000001</v>
      </c>
      <c r="AW55">
        <f t="shared" si="9"/>
        <v>16.752716708000001</v>
      </c>
      <c r="AX55" s="9"/>
      <c r="AY55" s="22">
        <v>0.12664800000000001</v>
      </c>
      <c r="AZ55" s="22">
        <v>106.07299999999999</v>
      </c>
      <c r="BA55" s="22">
        <v>-3.59528E-2</v>
      </c>
      <c r="BB55" s="22">
        <v>45</v>
      </c>
      <c r="BC55" s="22">
        <v>0.12551899999999999</v>
      </c>
      <c r="BD55">
        <f t="shared" si="10"/>
        <v>35.952800000000003</v>
      </c>
      <c r="BE55">
        <f t="shared" si="11"/>
        <v>4.5533502144000009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19.564800000000002</v>
      </c>
      <c r="I56" s="22">
        <v>-3.5412600000000002E-2</v>
      </c>
      <c r="J56" s="22">
        <v>46</v>
      </c>
      <c r="K56" s="22">
        <v>0.467194</v>
      </c>
      <c r="L56">
        <f t="shared" si="0"/>
        <v>35.412600000000005</v>
      </c>
      <c r="M56">
        <f t="shared" si="1"/>
        <v>16.588855407</v>
      </c>
      <c r="N56" s="9"/>
      <c r="O56" s="22">
        <v>0.13168299999999999</v>
      </c>
      <c r="P56" s="22">
        <v>36.908700000000003</v>
      </c>
      <c r="Q56" s="22">
        <v>-3.59528E-2</v>
      </c>
      <c r="R56" s="22">
        <v>46</v>
      </c>
      <c r="S56" s="22">
        <v>0.13058500000000001</v>
      </c>
      <c r="T56">
        <f t="shared" si="2"/>
        <v>35.952800000000003</v>
      </c>
      <c r="U56">
        <f t="shared" si="3"/>
        <v>4.7343725623999999</v>
      </c>
      <c r="X56" s="9"/>
      <c r="Y56" s="22">
        <v>0.468445</v>
      </c>
      <c r="Z56" s="22">
        <v>54.182499999999997</v>
      </c>
      <c r="AA56" s="22">
        <v>-3.5412600000000002E-2</v>
      </c>
      <c r="AB56" s="22">
        <v>46</v>
      </c>
      <c r="AC56" s="22">
        <v>0.46728500000000001</v>
      </c>
      <c r="AD56">
        <f t="shared" si="4"/>
        <v>35.412600000000005</v>
      </c>
      <c r="AE56">
        <f t="shared" si="5"/>
        <v>16.588855407</v>
      </c>
      <c r="AF56" s="9"/>
      <c r="AG56" s="22">
        <v>0.13168299999999999</v>
      </c>
      <c r="AH56" s="22">
        <v>71.540400000000005</v>
      </c>
      <c r="AI56" s="22">
        <v>-3.5943599999999999E-2</v>
      </c>
      <c r="AJ56" s="22">
        <v>46</v>
      </c>
      <c r="AK56" s="22">
        <v>0.130554</v>
      </c>
      <c r="AL56">
        <f t="shared" si="6"/>
        <v>35.943599999999996</v>
      </c>
      <c r="AM56">
        <f t="shared" si="7"/>
        <v>4.7331610787999994</v>
      </c>
      <c r="AP56" s="9"/>
      <c r="AQ56" s="22">
        <v>0.468445</v>
      </c>
      <c r="AR56" s="22">
        <v>88.789199999999994</v>
      </c>
      <c r="AS56" s="22">
        <v>-3.5418699999999997E-2</v>
      </c>
      <c r="AT56" s="22">
        <v>46</v>
      </c>
      <c r="AU56" s="22">
        <v>0.467194</v>
      </c>
      <c r="AV56">
        <f t="shared" si="8"/>
        <v>35.418699999999994</v>
      </c>
      <c r="AW56">
        <f t="shared" si="9"/>
        <v>16.591712921499997</v>
      </c>
      <c r="AX56" s="9"/>
      <c r="AY56" s="22">
        <v>0.13168299999999999</v>
      </c>
      <c r="AZ56" s="22">
        <v>106.083</v>
      </c>
      <c r="BA56" s="22">
        <v>-3.5943599999999999E-2</v>
      </c>
      <c r="BB56" s="22">
        <v>46</v>
      </c>
      <c r="BC56" s="22">
        <v>0.130493</v>
      </c>
      <c r="BD56">
        <f t="shared" si="10"/>
        <v>35.943599999999996</v>
      </c>
      <c r="BE56">
        <f t="shared" si="11"/>
        <v>4.7331610787999994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19.5749</v>
      </c>
      <c r="I57" s="22">
        <v>-3.5440100000000002E-2</v>
      </c>
      <c r="J57" s="22">
        <v>47</v>
      </c>
      <c r="K57" s="22">
        <v>0.46221899999999999</v>
      </c>
      <c r="L57">
        <f t="shared" si="0"/>
        <v>35.440100000000001</v>
      </c>
      <c r="M57">
        <f t="shared" si="1"/>
        <v>16.423261300900002</v>
      </c>
      <c r="N57" s="9"/>
      <c r="O57" s="22">
        <v>0.13671900000000001</v>
      </c>
      <c r="P57" s="22">
        <v>36.918700000000001</v>
      </c>
      <c r="Q57" s="22">
        <v>-3.5955800000000003E-2</v>
      </c>
      <c r="R57" s="22">
        <v>47</v>
      </c>
      <c r="S57" s="22">
        <v>0.13558999999999999</v>
      </c>
      <c r="T57">
        <f t="shared" si="2"/>
        <v>35.955800000000004</v>
      </c>
      <c r="U57">
        <f t="shared" si="3"/>
        <v>4.9158410202000011</v>
      </c>
      <c r="X57" s="9"/>
      <c r="Y57" s="22">
        <v>0.46340900000000002</v>
      </c>
      <c r="Z57" s="22">
        <v>54.192599999999999</v>
      </c>
      <c r="AA57" s="22">
        <v>-3.5440100000000002E-2</v>
      </c>
      <c r="AB57" s="22">
        <v>47</v>
      </c>
      <c r="AC57" s="22">
        <v>0.46224999999999999</v>
      </c>
      <c r="AD57">
        <f t="shared" si="4"/>
        <v>35.440100000000001</v>
      </c>
      <c r="AE57">
        <f t="shared" si="5"/>
        <v>16.423261300900002</v>
      </c>
      <c r="AF57" s="9"/>
      <c r="AG57" s="22">
        <v>0.13671900000000001</v>
      </c>
      <c r="AH57" s="22">
        <v>71.550399999999996</v>
      </c>
      <c r="AI57" s="22">
        <v>-3.5943599999999999E-2</v>
      </c>
      <c r="AJ57" s="22">
        <v>47</v>
      </c>
      <c r="AK57" s="22">
        <v>0.13565099999999999</v>
      </c>
      <c r="AL57">
        <f t="shared" si="6"/>
        <v>35.943599999999996</v>
      </c>
      <c r="AM57">
        <f t="shared" si="7"/>
        <v>4.9141730483999995</v>
      </c>
      <c r="AP57" s="9"/>
      <c r="AQ57" s="22">
        <v>0.46340900000000002</v>
      </c>
      <c r="AR57" s="22">
        <v>88.799300000000002</v>
      </c>
      <c r="AS57" s="22">
        <v>-3.5464500000000003E-2</v>
      </c>
      <c r="AT57" s="22">
        <v>47</v>
      </c>
      <c r="AU57" s="22">
        <v>0.46218900000000002</v>
      </c>
      <c r="AV57">
        <f t="shared" si="8"/>
        <v>35.464500000000001</v>
      </c>
      <c r="AW57">
        <f t="shared" si="9"/>
        <v>16.434568480500001</v>
      </c>
      <c r="AX57" s="9"/>
      <c r="AY57" s="22">
        <v>0.13671900000000001</v>
      </c>
      <c r="AZ57" s="22">
        <v>106.093</v>
      </c>
      <c r="BA57" s="22">
        <v>-3.5943599999999999E-2</v>
      </c>
      <c r="BB57" s="22">
        <v>47</v>
      </c>
      <c r="BC57" s="22">
        <v>0.13561999999999999</v>
      </c>
      <c r="BD57">
        <f t="shared" si="10"/>
        <v>35.943599999999996</v>
      </c>
      <c r="BE57">
        <f t="shared" si="11"/>
        <v>4.9141730483999995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19.585000000000001</v>
      </c>
      <c r="I58" s="22">
        <v>-3.5470599999999998E-2</v>
      </c>
      <c r="J58" s="22">
        <v>48</v>
      </c>
      <c r="K58" s="22">
        <v>0.45718399999999998</v>
      </c>
      <c r="L58">
        <f t="shared" si="0"/>
        <v>35.470599999999997</v>
      </c>
      <c r="M58">
        <f t="shared" si="1"/>
        <v>16.2588008044</v>
      </c>
      <c r="N58" s="9"/>
      <c r="O58" s="22">
        <v>0.14175399999999999</v>
      </c>
      <c r="P58" s="22">
        <v>36.928800000000003</v>
      </c>
      <c r="Q58" s="22">
        <v>-3.59528E-2</v>
      </c>
      <c r="R58" s="22">
        <v>48</v>
      </c>
      <c r="S58" s="22">
        <v>0.140594</v>
      </c>
      <c r="T58">
        <f t="shared" si="2"/>
        <v>35.952800000000003</v>
      </c>
      <c r="U58">
        <f t="shared" si="3"/>
        <v>5.0964532112000001</v>
      </c>
      <c r="X58" s="9"/>
      <c r="Y58" s="22">
        <v>0.458374</v>
      </c>
      <c r="Z58" s="22">
        <v>54.2027</v>
      </c>
      <c r="AA58" s="22">
        <v>-3.5461399999999997E-2</v>
      </c>
      <c r="AB58" s="22">
        <v>48</v>
      </c>
      <c r="AC58" s="22">
        <v>0.45718399999999998</v>
      </c>
      <c r="AD58">
        <f t="shared" si="4"/>
        <v>35.461399999999998</v>
      </c>
      <c r="AE58">
        <f t="shared" si="5"/>
        <v>16.254583763599999</v>
      </c>
      <c r="AF58" s="9"/>
      <c r="AG58" s="22">
        <v>0.14175399999999999</v>
      </c>
      <c r="AH58" s="22">
        <v>71.560500000000005</v>
      </c>
      <c r="AI58" s="22">
        <v>-3.5937499999999997E-2</v>
      </c>
      <c r="AJ58" s="22">
        <v>48</v>
      </c>
      <c r="AK58" s="22">
        <v>0.140594</v>
      </c>
      <c r="AL58">
        <f t="shared" si="6"/>
        <v>35.9375</v>
      </c>
      <c r="AM58">
        <f t="shared" si="7"/>
        <v>5.094284375</v>
      </c>
      <c r="AP58" s="9"/>
      <c r="AQ58" s="22">
        <v>0.458374</v>
      </c>
      <c r="AR58" s="22">
        <v>88.809299999999993</v>
      </c>
      <c r="AS58" s="22">
        <v>-3.55042E-2</v>
      </c>
      <c r="AT58" s="22">
        <v>48</v>
      </c>
      <c r="AU58" s="22">
        <v>0.45715299999999998</v>
      </c>
      <c r="AV58">
        <f t="shared" si="8"/>
        <v>35.504199999999997</v>
      </c>
      <c r="AW58">
        <f t="shared" si="9"/>
        <v>16.274202170799999</v>
      </c>
      <c r="AX58" s="9"/>
      <c r="AY58" s="22">
        <v>0.14175399999999999</v>
      </c>
      <c r="AZ58" s="22">
        <v>106.10299999999999</v>
      </c>
      <c r="BA58" s="22">
        <v>-3.5946699999999998E-2</v>
      </c>
      <c r="BB58" s="22">
        <v>48</v>
      </c>
      <c r="BC58" s="22">
        <v>0.140625</v>
      </c>
      <c r="BD58">
        <f t="shared" si="10"/>
        <v>35.9467</v>
      </c>
      <c r="BE58">
        <f t="shared" si="11"/>
        <v>5.0955885117999999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19.595099999999999</v>
      </c>
      <c r="I59" s="22">
        <v>-3.5516399999999997E-2</v>
      </c>
      <c r="J59" s="22">
        <v>49</v>
      </c>
      <c r="K59" s="22">
        <v>0.45205699999999999</v>
      </c>
      <c r="L59">
        <f t="shared" si="0"/>
        <v>35.516399999999997</v>
      </c>
      <c r="M59">
        <f t="shared" si="1"/>
        <v>16.100969259599999</v>
      </c>
      <c r="N59" s="9"/>
      <c r="O59" s="22">
        <v>0.14679</v>
      </c>
      <c r="P59" s="22">
        <v>36.938899999999997</v>
      </c>
      <c r="Q59" s="22">
        <v>-3.5940600000000003E-2</v>
      </c>
      <c r="R59" s="22">
        <v>49</v>
      </c>
      <c r="S59" s="22">
        <v>0.14566000000000001</v>
      </c>
      <c r="T59">
        <f t="shared" si="2"/>
        <v>35.940600000000003</v>
      </c>
      <c r="U59">
        <f t="shared" si="3"/>
        <v>5.2757206740000004</v>
      </c>
      <c r="X59" s="9"/>
      <c r="Y59" s="22">
        <v>0.45333899999999999</v>
      </c>
      <c r="Z59" s="22">
        <v>54.212699999999998</v>
      </c>
      <c r="AA59" s="22">
        <v>-3.5485799999999998E-2</v>
      </c>
      <c r="AB59" s="22">
        <v>49</v>
      </c>
      <c r="AC59" s="22">
        <v>0.45211800000000002</v>
      </c>
      <c r="AD59">
        <f t="shared" si="4"/>
        <v>35.485799999999998</v>
      </c>
      <c r="AE59">
        <f t="shared" si="5"/>
        <v>16.0870970862</v>
      </c>
      <c r="AF59" s="9"/>
      <c r="AG59" s="22">
        <v>0.14679</v>
      </c>
      <c r="AH59" s="22">
        <v>71.570599999999999</v>
      </c>
      <c r="AI59" s="22">
        <v>-3.5928300000000003E-2</v>
      </c>
      <c r="AJ59" s="22">
        <v>49</v>
      </c>
      <c r="AK59" s="22">
        <v>0.14566000000000001</v>
      </c>
      <c r="AL59">
        <f t="shared" si="6"/>
        <v>35.9283</v>
      </c>
      <c r="AM59">
        <f t="shared" si="7"/>
        <v>5.2739151570000002</v>
      </c>
      <c r="AP59" s="9"/>
      <c r="AQ59" s="22">
        <v>0.45333899999999999</v>
      </c>
      <c r="AR59" s="22">
        <v>88.819400000000002</v>
      </c>
      <c r="AS59" s="22">
        <v>-3.5534700000000002E-2</v>
      </c>
      <c r="AT59" s="22">
        <v>49</v>
      </c>
      <c r="AU59" s="22">
        <v>0.45211800000000002</v>
      </c>
      <c r="AV59">
        <f t="shared" si="8"/>
        <v>35.534700000000001</v>
      </c>
      <c r="AW59">
        <f t="shared" si="9"/>
        <v>16.1092653633</v>
      </c>
      <c r="AX59" s="9"/>
      <c r="AY59" s="22">
        <v>0.14679</v>
      </c>
      <c r="AZ59" s="22">
        <v>106.113</v>
      </c>
      <c r="BA59" s="22">
        <v>-3.59528E-2</v>
      </c>
      <c r="BB59" s="22">
        <v>49</v>
      </c>
      <c r="BC59" s="22">
        <v>0.14566000000000001</v>
      </c>
      <c r="BD59">
        <f t="shared" si="10"/>
        <v>35.952800000000003</v>
      </c>
      <c r="BE59">
        <f t="shared" si="11"/>
        <v>5.2775115120000002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19.6051</v>
      </c>
      <c r="I60" s="22">
        <v>-3.5559100000000003E-2</v>
      </c>
      <c r="J60" s="22">
        <v>50</v>
      </c>
      <c r="K60" s="22">
        <v>0.447052</v>
      </c>
      <c r="L60">
        <f t="shared" si="0"/>
        <v>35.559100000000001</v>
      </c>
      <c r="M60">
        <f t="shared" si="1"/>
        <v>15.941251207300001</v>
      </c>
      <c r="N60" s="9"/>
      <c r="O60" s="22">
        <v>0.15182499999999999</v>
      </c>
      <c r="P60" s="22">
        <v>36.948999999999998</v>
      </c>
      <c r="Q60" s="22">
        <v>-3.5922200000000001E-2</v>
      </c>
      <c r="R60" s="22">
        <v>50</v>
      </c>
      <c r="S60" s="22">
        <v>0.150696</v>
      </c>
      <c r="T60">
        <f t="shared" si="2"/>
        <v>35.922200000000004</v>
      </c>
      <c r="U60">
        <f t="shared" si="3"/>
        <v>5.4538880150000004</v>
      </c>
      <c r="X60" s="9"/>
      <c r="Y60" s="22">
        <v>0.44830300000000001</v>
      </c>
      <c r="Z60" s="22">
        <v>54.222799999999999</v>
      </c>
      <c r="AA60" s="22">
        <v>-3.5498000000000002E-2</v>
      </c>
      <c r="AB60" s="22">
        <v>50</v>
      </c>
      <c r="AC60" s="22">
        <v>0.44708300000000001</v>
      </c>
      <c r="AD60">
        <f t="shared" si="4"/>
        <v>35.498000000000005</v>
      </c>
      <c r="AE60">
        <f t="shared" si="5"/>
        <v>15.913859894000002</v>
      </c>
      <c r="AF60" s="9"/>
      <c r="AG60" s="22">
        <v>0.15182499999999999</v>
      </c>
      <c r="AH60" s="22">
        <v>71.580600000000004</v>
      </c>
      <c r="AI60" s="22">
        <v>-3.5922200000000001E-2</v>
      </c>
      <c r="AJ60" s="22">
        <v>50</v>
      </c>
      <c r="AK60" s="22">
        <v>0.15063499999999999</v>
      </c>
      <c r="AL60">
        <f t="shared" si="6"/>
        <v>35.922200000000004</v>
      </c>
      <c r="AM60">
        <f t="shared" si="7"/>
        <v>5.4538880150000004</v>
      </c>
      <c r="AP60" s="9"/>
      <c r="AQ60" s="22">
        <v>0.44830300000000001</v>
      </c>
      <c r="AR60" s="22">
        <v>88.829499999999996</v>
      </c>
      <c r="AS60" s="22">
        <v>-3.5555999999999997E-2</v>
      </c>
      <c r="AT60" s="22">
        <v>50</v>
      </c>
      <c r="AU60" s="22">
        <v>0.44711299999999998</v>
      </c>
      <c r="AV60">
        <f t="shared" si="8"/>
        <v>35.555999999999997</v>
      </c>
      <c r="AW60">
        <f t="shared" si="9"/>
        <v>15.939861467999998</v>
      </c>
      <c r="AX60" s="9"/>
      <c r="AY60" s="22">
        <v>0.15182499999999999</v>
      </c>
      <c r="AZ60" s="22">
        <v>106.123</v>
      </c>
      <c r="BA60" s="22">
        <v>-3.5937499999999997E-2</v>
      </c>
      <c r="BB60" s="22">
        <v>50</v>
      </c>
      <c r="BC60" s="22">
        <v>0.150696</v>
      </c>
      <c r="BD60">
        <f t="shared" si="10"/>
        <v>35.9375</v>
      </c>
      <c r="BE60">
        <f t="shared" si="11"/>
        <v>5.4562109374999999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19.615200000000002</v>
      </c>
      <c r="I61" s="22">
        <v>-3.5592699999999998E-2</v>
      </c>
      <c r="J61" s="22">
        <v>51</v>
      </c>
      <c r="K61" s="22">
        <v>0.44204700000000002</v>
      </c>
      <c r="L61">
        <f t="shared" si="0"/>
        <v>35.592700000000001</v>
      </c>
      <c r="M61">
        <f t="shared" si="1"/>
        <v>15.777104943599999</v>
      </c>
      <c r="N61" s="9"/>
      <c r="O61" s="22">
        <v>0.15686</v>
      </c>
      <c r="P61" s="22">
        <v>36.959000000000003</v>
      </c>
      <c r="Q61" s="22">
        <v>-3.5909999999999997E-2</v>
      </c>
      <c r="R61" s="22">
        <v>51</v>
      </c>
      <c r="S61" s="22">
        <v>0.15570100000000001</v>
      </c>
      <c r="T61">
        <f t="shared" si="2"/>
        <v>35.909999999999997</v>
      </c>
      <c r="U61">
        <f t="shared" si="3"/>
        <v>5.6328425999999991</v>
      </c>
      <c r="X61" s="9"/>
      <c r="Y61" s="22">
        <v>0.443268</v>
      </c>
      <c r="Z61" s="22">
        <v>54.232900000000001</v>
      </c>
      <c r="AA61" s="22">
        <v>-3.55286E-2</v>
      </c>
      <c r="AB61" s="22">
        <v>51</v>
      </c>
      <c r="AC61" s="22">
        <v>0.44204700000000002</v>
      </c>
      <c r="AD61">
        <f t="shared" si="4"/>
        <v>35.528599999999997</v>
      </c>
      <c r="AE61">
        <f t="shared" si="5"/>
        <v>15.748691464799998</v>
      </c>
      <c r="AF61" s="9"/>
      <c r="AG61" s="22">
        <v>0.15686</v>
      </c>
      <c r="AH61" s="22">
        <v>71.590699999999998</v>
      </c>
      <c r="AI61" s="22">
        <v>-3.5909999999999997E-2</v>
      </c>
      <c r="AJ61" s="22">
        <v>51</v>
      </c>
      <c r="AK61" s="22">
        <v>0.15576200000000001</v>
      </c>
      <c r="AL61">
        <f t="shared" si="6"/>
        <v>35.909999999999997</v>
      </c>
      <c r="AM61">
        <f t="shared" si="7"/>
        <v>5.6328425999999991</v>
      </c>
      <c r="AP61" s="9"/>
      <c r="AQ61" s="22">
        <v>0.443268</v>
      </c>
      <c r="AR61" s="22">
        <v>88.839600000000004</v>
      </c>
      <c r="AS61" s="22">
        <v>-3.55865E-2</v>
      </c>
      <c r="AT61" s="22">
        <v>51</v>
      </c>
      <c r="AU61" s="22">
        <v>0.44207800000000003</v>
      </c>
      <c r="AV61">
        <f t="shared" si="8"/>
        <v>35.586500000000001</v>
      </c>
      <c r="AW61">
        <f t="shared" si="9"/>
        <v>15.774356682000001</v>
      </c>
      <c r="AX61" s="9"/>
      <c r="AY61" s="22">
        <v>0.15686</v>
      </c>
      <c r="AZ61" s="22">
        <v>106.133</v>
      </c>
      <c r="BA61" s="22">
        <v>-3.5919199999999998E-2</v>
      </c>
      <c r="BB61" s="22">
        <v>51</v>
      </c>
      <c r="BC61" s="22">
        <v>0.15579200000000001</v>
      </c>
      <c r="BD61">
        <f t="shared" si="10"/>
        <v>35.919199999999996</v>
      </c>
      <c r="BE61">
        <f t="shared" si="11"/>
        <v>5.6342857119999996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19.625299999999999</v>
      </c>
      <c r="I62" s="22">
        <v>-3.5620100000000002E-2</v>
      </c>
      <c r="J62" s="22">
        <v>52</v>
      </c>
      <c r="K62" s="22">
        <v>0.43695099999999998</v>
      </c>
      <c r="L62">
        <f t="shared" si="0"/>
        <v>35.620100000000001</v>
      </c>
      <c r="M62">
        <f t="shared" si="1"/>
        <v>15.609867663200001</v>
      </c>
      <c r="N62" s="9"/>
      <c r="O62" s="22">
        <v>0.16189600000000001</v>
      </c>
      <c r="P62" s="22">
        <v>36.969099999999997</v>
      </c>
      <c r="Q62" s="22">
        <v>-3.5894799999999998E-2</v>
      </c>
      <c r="R62" s="22">
        <v>52</v>
      </c>
      <c r="S62" s="22">
        <v>0.16076699999999999</v>
      </c>
      <c r="T62">
        <f t="shared" si="2"/>
        <v>35.894799999999996</v>
      </c>
      <c r="U62">
        <f t="shared" si="3"/>
        <v>5.8112245407999996</v>
      </c>
      <c r="X62" s="9"/>
      <c r="Y62" s="22">
        <v>0.43823200000000001</v>
      </c>
      <c r="Z62" s="22">
        <v>54.242899999999999</v>
      </c>
      <c r="AA62" s="22">
        <v>-3.5525500000000002E-2</v>
      </c>
      <c r="AB62" s="22">
        <v>52</v>
      </c>
      <c r="AC62" s="22">
        <v>0.43701200000000001</v>
      </c>
      <c r="AD62">
        <f t="shared" si="4"/>
        <v>35.525500000000001</v>
      </c>
      <c r="AE62">
        <f t="shared" si="5"/>
        <v>15.568410916000001</v>
      </c>
      <c r="AF62" s="9"/>
      <c r="AG62" s="22">
        <v>0.16189600000000001</v>
      </c>
      <c r="AH62" s="22">
        <v>71.600800000000007</v>
      </c>
      <c r="AI62" s="22">
        <v>-3.5894799999999998E-2</v>
      </c>
      <c r="AJ62" s="22">
        <v>52</v>
      </c>
      <c r="AK62" s="22">
        <v>0.16073599999999999</v>
      </c>
      <c r="AL62">
        <f t="shared" si="6"/>
        <v>35.894799999999996</v>
      </c>
      <c r="AM62">
        <f t="shared" si="7"/>
        <v>5.8112245407999996</v>
      </c>
      <c r="AP62" s="9"/>
      <c r="AQ62" s="22">
        <v>0.43823200000000001</v>
      </c>
      <c r="AR62" s="22">
        <v>88.849599999999995</v>
      </c>
      <c r="AS62" s="22">
        <v>-3.5607899999999998E-2</v>
      </c>
      <c r="AT62" s="22">
        <v>52</v>
      </c>
      <c r="AU62" s="22">
        <v>0.43707299999999999</v>
      </c>
      <c r="AV62">
        <f t="shared" si="8"/>
        <v>35.607900000000001</v>
      </c>
      <c r="AW62">
        <f t="shared" si="9"/>
        <v>15.604521232800002</v>
      </c>
      <c r="AX62" s="9"/>
      <c r="AY62" s="22">
        <v>0.16189600000000001</v>
      </c>
      <c r="AZ62" s="22">
        <v>106.143</v>
      </c>
      <c r="BA62" s="22">
        <v>-3.5919199999999998E-2</v>
      </c>
      <c r="BB62" s="22">
        <v>52</v>
      </c>
      <c r="BC62" s="22">
        <v>0.160828</v>
      </c>
      <c r="BD62">
        <f t="shared" si="10"/>
        <v>35.919199999999996</v>
      </c>
      <c r="BE62">
        <f t="shared" si="11"/>
        <v>5.8151748031999997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19.635300000000001</v>
      </c>
      <c r="I63" s="22">
        <v>-3.56415E-2</v>
      </c>
      <c r="J63" s="22">
        <v>53</v>
      </c>
      <c r="K63" s="22">
        <v>0.43200699999999997</v>
      </c>
      <c r="L63">
        <f t="shared" si="0"/>
        <v>35.641500000000001</v>
      </c>
      <c r="M63">
        <f t="shared" si="1"/>
        <v>15.4397908755</v>
      </c>
      <c r="N63" s="9"/>
      <c r="O63" s="22">
        <v>0.166931</v>
      </c>
      <c r="P63" s="22">
        <v>36.979199999999999</v>
      </c>
      <c r="Q63" s="22">
        <v>-3.5888700000000003E-2</v>
      </c>
      <c r="R63" s="22">
        <v>53</v>
      </c>
      <c r="S63" s="22">
        <v>0.165771</v>
      </c>
      <c r="T63">
        <f t="shared" si="2"/>
        <v>35.8887</v>
      </c>
      <c r="U63">
        <f t="shared" si="3"/>
        <v>5.9909365796999996</v>
      </c>
      <c r="X63" s="9"/>
      <c r="Y63" s="22">
        <v>0.433197</v>
      </c>
      <c r="Z63" s="22">
        <v>54.253</v>
      </c>
      <c r="AA63" s="22">
        <v>-3.5534700000000002E-2</v>
      </c>
      <c r="AB63" s="22">
        <v>53</v>
      </c>
      <c r="AC63" s="22">
        <v>0.43200699999999997</v>
      </c>
      <c r="AD63">
        <f t="shared" si="4"/>
        <v>35.534700000000001</v>
      </c>
      <c r="AE63">
        <f t="shared" si="5"/>
        <v>15.393525435900001</v>
      </c>
      <c r="AF63" s="9"/>
      <c r="AG63" s="22">
        <v>0.166931</v>
      </c>
      <c r="AH63" s="22">
        <v>71.610900000000001</v>
      </c>
      <c r="AI63" s="22">
        <v>-3.5882600000000001E-2</v>
      </c>
      <c r="AJ63" s="22">
        <v>53</v>
      </c>
      <c r="AK63" s="22">
        <v>0.165771</v>
      </c>
      <c r="AL63">
        <f t="shared" si="6"/>
        <v>35.882600000000004</v>
      </c>
      <c r="AM63">
        <f t="shared" si="7"/>
        <v>5.9899183006000003</v>
      </c>
      <c r="AP63" s="9"/>
      <c r="AQ63" s="22">
        <v>0.433197</v>
      </c>
      <c r="AR63" s="22">
        <v>88.859700000000004</v>
      </c>
      <c r="AS63" s="22">
        <v>-3.5601800000000003E-2</v>
      </c>
      <c r="AT63" s="22">
        <v>53</v>
      </c>
      <c r="AU63" s="22">
        <v>0.432037</v>
      </c>
      <c r="AV63">
        <f t="shared" si="8"/>
        <v>35.601800000000004</v>
      </c>
      <c r="AW63">
        <f t="shared" si="9"/>
        <v>15.422592954600002</v>
      </c>
      <c r="AX63" s="9"/>
      <c r="AY63" s="22">
        <v>0.166931</v>
      </c>
      <c r="AZ63" s="22">
        <v>106.154</v>
      </c>
      <c r="BA63" s="22">
        <v>-3.59253E-2</v>
      </c>
      <c r="BB63" s="22">
        <v>53</v>
      </c>
      <c r="BC63" s="22">
        <v>0.165771</v>
      </c>
      <c r="BD63">
        <f t="shared" si="10"/>
        <v>35.9253</v>
      </c>
      <c r="BE63">
        <f t="shared" si="11"/>
        <v>5.9970462542999998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19.645399999999999</v>
      </c>
      <c r="I64" s="22">
        <v>-3.5653700000000003E-2</v>
      </c>
      <c r="J64" s="22">
        <v>54</v>
      </c>
      <c r="K64" s="22">
        <v>0.42697099999999999</v>
      </c>
      <c r="L64">
        <f t="shared" si="0"/>
        <v>35.653700000000001</v>
      </c>
      <c r="M64">
        <f t="shared" si="1"/>
        <v>15.2655594994</v>
      </c>
      <c r="N64" s="9"/>
      <c r="O64" s="22">
        <v>0.17196700000000001</v>
      </c>
      <c r="P64" s="22">
        <v>36.989199999999997</v>
      </c>
      <c r="Q64" s="22">
        <v>-3.5897800000000001E-2</v>
      </c>
      <c r="R64" s="22">
        <v>54</v>
      </c>
      <c r="S64" s="22">
        <v>0.17080699999999999</v>
      </c>
      <c r="T64">
        <f t="shared" si="2"/>
        <v>35.897800000000004</v>
      </c>
      <c r="U64">
        <f t="shared" si="3"/>
        <v>6.1732369726000007</v>
      </c>
      <c r="X64" s="9"/>
      <c r="Y64" s="22">
        <v>0.42816199999999999</v>
      </c>
      <c r="Z64" s="22">
        <v>54.263100000000001</v>
      </c>
      <c r="AA64" s="22">
        <v>-3.5549900000000002E-2</v>
      </c>
      <c r="AB64" s="22">
        <v>54</v>
      </c>
      <c r="AC64" s="22">
        <v>0.42700199999999999</v>
      </c>
      <c r="AD64">
        <f t="shared" si="4"/>
        <v>35.549900000000001</v>
      </c>
      <c r="AE64">
        <f t="shared" si="5"/>
        <v>15.221116283800001</v>
      </c>
      <c r="AF64" s="9"/>
      <c r="AG64" s="22">
        <v>0.17196700000000001</v>
      </c>
      <c r="AH64" s="22">
        <v>71.620900000000006</v>
      </c>
      <c r="AI64" s="22">
        <v>-3.58734E-2</v>
      </c>
      <c r="AJ64" s="22">
        <v>54</v>
      </c>
      <c r="AK64" s="22">
        <v>0.17086799999999999</v>
      </c>
      <c r="AL64">
        <f t="shared" si="6"/>
        <v>35.873399999999997</v>
      </c>
      <c r="AM64">
        <f t="shared" si="7"/>
        <v>6.1690409777999999</v>
      </c>
      <c r="AP64" s="9"/>
      <c r="AQ64" s="22">
        <v>0.42816199999999999</v>
      </c>
      <c r="AR64" s="22">
        <v>88.869799999999998</v>
      </c>
      <c r="AS64" s="22">
        <v>-3.5601800000000003E-2</v>
      </c>
      <c r="AT64" s="22">
        <v>54</v>
      </c>
      <c r="AU64" s="22">
        <v>0.42694100000000001</v>
      </c>
      <c r="AV64">
        <f t="shared" si="8"/>
        <v>35.601800000000004</v>
      </c>
      <c r="AW64">
        <f t="shared" si="9"/>
        <v>15.243337891600001</v>
      </c>
      <c r="AX64" s="9"/>
      <c r="AY64" s="22">
        <v>0.17196700000000001</v>
      </c>
      <c r="AZ64" s="22">
        <v>106.164</v>
      </c>
      <c r="BA64" s="22">
        <v>-3.5940600000000003E-2</v>
      </c>
      <c r="BB64" s="22">
        <v>54</v>
      </c>
      <c r="BC64" s="22">
        <v>0.17074600000000001</v>
      </c>
      <c r="BD64">
        <f t="shared" si="10"/>
        <v>35.940600000000003</v>
      </c>
      <c r="BE64">
        <f t="shared" si="11"/>
        <v>6.1805971602000005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19.6555</v>
      </c>
      <c r="I65" s="22">
        <v>-3.5650599999999998E-2</v>
      </c>
      <c r="J65" s="22">
        <v>55</v>
      </c>
      <c r="K65" s="22">
        <v>0.421906</v>
      </c>
      <c r="L65">
        <f t="shared" si="0"/>
        <v>35.650599999999997</v>
      </c>
      <c r="M65">
        <f t="shared" si="1"/>
        <v>15.084695775599998</v>
      </c>
      <c r="N65" s="9"/>
      <c r="O65" s="22">
        <v>0.17700199999999999</v>
      </c>
      <c r="P65" s="22">
        <v>36.999299999999998</v>
      </c>
      <c r="Q65" s="22">
        <v>-3.5897800000000001E-2</v>
      </c>
      <c r="R65" s="22">
        <v>55</v>
      </c>
      <c r="S65" s="22">
        <v>0.175873</v>
      </c>
      <c r="T65">
        <f t="shared" si="2"/>
        <v>35.897800000000004</v>
      </c>
      <c r="U65">
        <f t="shared" si="3"/>
        <v>6.3539823956000001</v>
      </c>
      <c r="X65" s="9"/>
      <c r="Y65" s="22">
        <v>0.423126</v>
      </c>
      <c r="Z65" s="22">
        <v>54.273200000000003</v>
      </c>
      <c r="AA65" s="22">
        <v>-3.55713E-2</v>
      </c>
      <c r="AB65" s="22">
        <v>55</v>
      </c>
      <c r="AC65" s="22">
        <v>0.421906</v>
      </c>
      <c r="AD65">
        <f t="shared" si="4"/>
        <v>35.571300000000001</v>
      </c>
      <c r="AE65">
        <f t="shared" si="5"/>
        <v>15.0511418838</v>
      </c>
      <c r="AF65" s="9"/>
      <c r="AG65" s="22">
        <v>0.17700199999999999</v>
      </c>
      <c r="AH65" s="22">
        <v>71.631</v>
      </c>
      <c r="AI65" s="22">
        <v>-3.58582E-2</v>
      </c>
      <c r="AJ65" s="22">
        <v>55</v>
      </c>
      <c r="AK65" s="22">
        <v>0.175812</v>
      </c>
      <c r="AL65">
        <f t="shared" si="6"/>
        <v>35.858199999999997</v>
      </c>
      <c r="AM65">
        <f t="shared" si="7"/>
        <v>6.3469731163999992</v>
      </c>
      <c r="AP65" s="9"/>
      <c r="AQ65" s="22">
        <v>0.423126</v>
      </c>
      <c r="AR65" s="22">
        <v>88.879800000000003</v>
      </c>
      <c r="AS65" s="22">
        <v>-3.5604900000000002E-2</v>
      </c>
      <c r="AT65" s="22">
        <v>55</v>
      </c>
      <c r="AU65" s="22">
        <v>0.421906</v>
      </c>
      <c r="AV65">
        <f t="shared" si="8"/>
        <v>35.604900000000001</v>
      </c>
      <c r="AW65">
        <f t="shared" si="9"/>
        <v>15.065358917400001</v>
      </c>
      <c r="AX65" s="9"/>
      <c r="AY65" s="22">
        <v>0.17700199999999999</v>
      </c>
      <c r="AZ65" s="22">
        <v>106.17400000000001</v>
      </c>
      <c r="BA65" s="22">
        <v>-3.5943599999999999E-2</v>
      </c>
      <c r="BB65" s="22">
        <v>55</v>
      </c>
      <c r="BC65" s="22">
        <v>0.175903</v>
      </c>
      <c r="BD65">
        <f t="shared" si="10"/>
        <v>35.943599999999996</v>
      </c>
      <c r="BE65">
        <f t="shared" si="11"/>
        <v>6.3620890871999993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19.665600000000001</v>
      </c>
      <c r="I66" s="22">
        <v>-3.56659E-2</v>
      </c>
      <c r="J66" s="22">
        <v>56</v>
      </c>
      <c r="K66" s="22">
        <v>0.41680899999999999</v>
      </c>
      <c r="L66">
        <f t="shared" si="0"/>
        <v>35.665900000000001</v>
      </c>
      <c r="M66">
        <f t="shared" si="1"/>
        <v>14.9115917969</v>
      </c>
      <c r="N66" s="9"/>
      <c r="O66" s="22">
        <v>0.182037</v>
      </c>
      <c r="P66" s="22">
        <v>37.009399999999999</v>
      </c>
      <c r="Q66" s="22">
        <v>-3.5900899999999999E-2</v>
      </c>
      <c r="R66" s="22">
        <v>56</v>
      </c>
      <c r="S66" s="22">
        <v>0.18090800000000001</v>
      </c>
      <c r="T66">
        <f t="shared" si="2"/>
        <v>35.9009</v>
      </c>
      <c r="U66">
        <f t="shared" si="3"/>
        <v>6.5352921333000005</v>
      </c>
      <c r="X66" s="9"/>
      <c r="Y66" s="22">
        <v>0.41809099999999999</v>
      </c>
      <c r="Z66" s="22">
        <v>54.283200000000001</v>
      </c>
      <c r="AA66" s="22">
        <v>-3.55713E-2</v>
      </c>
      <c r="AB66" s="22">
        <v>56</v>
      </c>
      <c r="AC66" s="22">
        <v>0.41690100000000002</v>
      </c>
      <c r="AD66">
        <f t="shared" si="4"/>
        <v>35.571300000000001</v>
      </c>
      <c r="AE66">
        <f t="shared" si="5"/>
        <v>14.8720403883</v>
      </c>
      <c r="AF66" s="9"/>
      <c r="AG66" s="22">
        <v>0.182037</v>
      </c>
      <c r="AH66" s="22">
        <v>71.641099999999994</v>
      </c>
      <c r="AI66" s="22">
        <v>-3.5839799999999998E-2</v>
      </c>
      <c r="AJ66" s="22">
        <v>56</v>
      </c>
      <c r="AK66" s="22">
        <v>0.18084700000000001</v>
      </c>
      <c r="AL66">
        <f t="shared" si="6"/>
        <v>35.839799999999997</v>
      </c>
      <c r="AM66">
        <f t="shared" si="7"/>
        <v>6.5241696725999994</v>
      </c>
      <c r="AP66" s="9"/>
      <c r="AQ66" s="22">
        <v>0.41809099999999999</v>
      </c>
      <c r="AR66" s="22">
        <v>88.889899999999997</v>
      </c>
      <c r="AS66" s="22">
        <v>-3.5607899999999998E-2</v>
      </c>
      <c r="AT66" s="22">
        <v>56</v>
      </c>
      <c r="AU66" s="22">
        <v>0.41687000000000002</v>
      </c>
      <c r="AV66">
        <f t="shared" si="8"/>
        <v>35.607900000000001</v>
      </c>
      <c r="AW66">
        <f t="shared" si="9"/>
        <v>14.887342518900001</v>
      </c>
      <c r="AX66" s="9"/>
      <c r="AY66" s="22">
        <v>0.182037</v>
      </c>
      <c r="AZ66" s="22">
        <v>106.184</v>
      </c>
      <c r="BA66" s="22">
        <v>-3.5937499999999997E-2</v>
      </c>
      <c r="BB66" s="22">
        <v>56</v>
      </c>
      <c r="BC66" s="22">
        <v>0.18084700000000001</v>
      </c>
      <c r="BD66">
        <f t="shared" si="10"/>
        <v>35.9375</v>
      </c>
      <c r="BE66">
        <f t="shared" si="11"/>
        <v>6.5419546875000005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19.675599999999999</v>
      </c>
      <c r="I67" s="22">
        <v>-3.5690300000000001E-2</v>
      </c>
      <c r="J67" s="22">
        <v>57</v>
      </c>
      <c r="K67" s="22">
        <v>0.41192600000000001</v>
      </c>
      <c r="L67">
        <f t="shared" si="0"/>
        <v>35.690300000000001</v>
      </c>
      <c r="M67">
        <f t="shared" si="1"/>
        <v>14.7420568665</v>
      </c>
      <c r="N67" s="9"/>
      <c r="O67" s="22">
        <v>0.18707299999999999</v>
      </c>
      <c r="P67" s="22">
        <v>37.019500000000001</v>
      </c>
      <c r="Q67" s="22">
        <v>-3.5907000000000001E-2</v>
      </c>
      <c r="R67" s="22">
        <v>57</v>
      </c>
      <c r="S67" s="22">
        <v>0.18585199999999999</v>
      </c>
      <c r="T67">
        <f t="shared" si="2"/>
        <v>35.907000000000004</v>
      </c>
      <c r="U67">
        <f t="shared" si="3"/>
        <v>6.7172302110000004</v>
      </c>
      <c r="X67" s="9"/>
      <c r="Y67" s="22">
        <v>0.41305500000000001</v>
      </c>
      <c r="Z67" s="22">
        <v>54.293300000000002</v>
      </c>
      <c r="AA67" s="22">
        <v>-3.5577400000000002E-2</v>
      </c>
      <c r="AB67" s="22">
        <v>57</v>
      </c>
      <c r="AC67" s="22">
        <v>0.41189599999999998</v>
      </c>
      <c r="AD67">
        <f t="shared" si="4"/>
        <v>35.577400000000004</v>
      </c>
      <c r="AE67">
        <f t="shared" si="5"/>
        <v>14.695422957000002</v>
      </c>
      <c r="AF67" s="9"/>
      <c r="AG67" s="22">
        <v>0.18707299999999999</v>
      </c>
      <c r="AH67" s="22">
        <v>71.6511</v>
      </c>
      <c r="AI67" s="22">
        <v>-3.5827600000000001E-2</v>
      </c>
      <c r="AJ67" s="22">
        <v>57</v>
      </c>
      <c r="AK67" s="22">
        <v>0.185974</v>
      </c>
      <c r="AL67">
        <f t="shared" si="6"/>
        <v>35.827600000000004</v>
      </c>
      <c r="AM67">
        <f t="shared" si="7"/>
        <v>6.7023766148000004</v>
      </c>
      <c r="AP67" s="9"/>
      <c r="AQ67" s="22">
        <v>0.41305500000000001</v>
      </c>
      <c r="AR67" s="22">
        <v>88.9</v>
      </c>
      <c r="AS67" s="22">
        <v>-3.5617099999999999E-2</v>
      </c>
      <c r="AT67" s="22">
        <v>57</v>
      </c>
      <c r="AU67" s="22">
        <v>0.41183500000000001</v>
      </c>
      <c r="AV67">
        <f t="shared" si="8"/>
        <v>35.617100000000001</v>
      </c>
      <c r="AW67">
        <f t="shared" si="9"/>
        <v>14.711821240500001</v>
      </c>
      <c r="AX67" s="9"/>
      <c r="AY67" s="22">
        <v>0.18707299999999999</v>
      </c>
      <c r="AZ67" s="22">
        <v>106.194</v>
      </c>
      <c r="BA67" s="22">
        <v>-3.5909999999999997E-2</v>
      </c>
      <c r="BB67" s="22">
        <v>57</v>
      </c>
      <c r="BC67" s="22">
        <v>0.18591299999999999</v>
      </c>
      <c r="BD67">
        <f t="shared" si="10"/>
        <v>35.909999999999997</v>
      </c>
      <c r="BE67">
        <f t="shared" si="11"/>
        <v>6.7177914299999992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19.685700000000001</v>
      </c>
      <c r="I68" s="22">
        <v>-3.5711699999999999E-2</v>
      </c>
      <c r="J68" s="22">
        <v>58</v>
      </c>
      <c r="K68" s="22">
        <v>0.40683000000000002</v>
      </c>
      <c r="L68">
        <f t="shared" si="0"/>
        <v>35.7117</v>
      </c>
      <c r="M68">
        <f t="shared" si="1"/>
        <v>14.571087834</v>
      </c>
      <c r="N68" s="9"/>
      <c r="O68" s="22">
        <v>0.192108</v>
      </c>
      <c r="P68" s="22">
        <v>37.029499999999999</v>
      </c>
      <c r="Q68" s="22">
        <v>-3.5888700000000003E-2</v>
      </c>
      <c r="R68" s="22">
        <v>58</v>
      </c>
      <c r="S68" s="22">
        <v>0.190918</v>
      </c>
      <c r="T68">
        <f t="shared" si="2"/>
        <v>35.8887</v>
      </c>
      <c r="U68">
        <f t="shared" si="3"/>
        <v>6.8945063796000001</v>
      </c>
      <c r="X68" s="9"/>
      <c r="Y68" s="22">
        <v>0.40801999999999999</v>
      </c>
      <c r="Z68" s="22">
        <v>54.303400000000003</v>
      </c>
      <c r="AA68" s="22">
        <v>-3.5595700000000001E-2</v>
      </c>
      <c r="AB68" s="22">
        <v>58</v>
      </c>
      <c r="AC68" s="22">
        <v>0.40679900000000002</v>
      </c>
      <c r="AD68">
        <f t="shared" si="4"/>
        <v>35.595700000000001</v>
      </c>
      <c r="AE68">
        <f t="shared" si="5"/>
        <v>14.523757514</v>
      </c>
      <c r="AF68" s="9"/>
      <c r="AG68" s="22">
        <v>0.192108</v>
      </c>
      <c r="AH68" s="22">
        <v>71.661199999999994</v>
      </c>
      <c r="AI68" s="22">
        <v>-3.5827600000000001E-2</v>
      </c>
      <c r="AJ68" s="22">
        <v>58</v>
      </c>
      <c r="AK68" s="22">
        <v>0.19094800000000001</v>
      </c>
      <c r="AL68">
        <f t="shared" si="6"/>
        <v>35.827600000000004</v>
      </c>
      <c r="AM68">
        <f t="shared" si="7"/>
        <v>6.8827685808000005</v>
      </c>
      <c r="AP68" s="9"/>
      <c r="AQ68" s="22">
        <v>0.40801999999999999</v>
      </c>
      <c r="AR68" s="22">
        <v>88.9101</v>
      </c>
      <c r="AS68" s="22">
        <v>-3.5614E-2</v>
      </c>
      <c r="AT68" s="22">
        <v>58</v>
      </c>
      <c r="AU68" s="22">
        <v>0.40673799999999999</v>
      </c>
      <c r="AV68">
        <f t="shared" si="8"/>
        <v>35.613999999999997</v>
      </c>
      <c r="AW68">
        <f t="shared" si="9"/>
        <v>14.531224279999998</v>
      </c>
      <c r="AX68" s="9"/>
      <c r="AY68" s="22">
        <v>0.192108</v>
      </c>
      <c r="AZ68" s="22">
        <v>106.20399999999999</v>
      </c>
      <c r="BA68" s="22">
        <v>-3.5879500000000002E-2</v>
      </c>
      <c r="BB68" s="22">
        <v>58</v>
      </c>
      <c r="BC68" s="22">
        <v>0.19094800000000001</v>
      </c>
      <c r="BD68">
        <f t="shared" si="10"/>
        <v>35.8795</v>
      </c>
      <c r="BE68">
        <f t="shared" si="11"/>
        <v>6.8927389860000003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19.695799999999998</v>
      </c>
      <c r="I69" s="22">
        <v>-3.57361E-2</v>
      </c>
      <c r="J69" s="22">
        <v>59</v>
      </c>
      <c r="K69" s="22">
        <v>0.40176400000000001</v>
      </c>
      <c r="L69">
        <f t="shared" si="0"/>
        <v>35.7361</v>
      </c>
      <c r="M69">
        <f t="shared" si="1"/>
        <v>14.4011122585</v>
      </c>
      <c r="N69" s="9"/>
      <c r="O69" s="22">
        <v>0.19714400000000001</v>
      </c>
      <c r="P69" s="22">
        <v>37.0396</v>
      </c>
      <c r="Q69" s="22">
        <v>-3.5882600000000001E-2</v>
      </c>
      <c r="R69" s="22">
        <v>59</v>
      </c>
      <c r="S69" s="22">
        <v>0.19601399999999999</v>
      </c>
      <c r="T69">
        <f t="shared" si="2"/>
        <v>35.882600000000004</v>
      </c>
      <c r="U69">
        <f t="shared" si="3"/>
        <v>7.0740392944000012</v>
      </c>
      <c r="X69" s="9"/>
      <c r="Y69" s="22">
        <v>0.40298499999999998</v>
      </c>
      <c r="Z69" s="22">
        <v>54.313400000000001</v>
      </c>
      <c r="AA69" s="22">
        <v>-3.5601800000000003E-2</v>
      </c>
      <c r="AB69" s="22">
        <v>59</v>
      </c>
      <c r="AC69" s="22">
        <v>0.40179399999999998</v>
      </c>
      <c r="AD69">
        <f t="shared" si="4"/>
        <v>35.601800000000004</v>
      </c>
      <c r="AE69">
        <f t="shared" si="5"/>
        <v>14.346991373000002</v>
      </c>
      <c r="AF69" s="9"/>
      <c r="AG69" s="22">
        <v>0.19714400000000001</v>
      </c>
      <c r="AH69" s="22">
        <v>71.671300000000002</v>
      </c>
      <c r="AI69" s="22">
        <v>-3.58307E-2</v>
      </c>
      <c r="AJ69" s="22">
        <v>59</v>
      </c>
      <c r="AK69" s="22">
        <v>0.19598399999999999</v>
      </c>
      <c r="AL69">
        <f t="shared" si="6"/>
        <v>35.8307</v>
      </c>
      <c r="AM69">
        <f t="shared" si="7"/>
        <v>7.0638075208000002</v>
      </c>
      <c r="AP69" s="9"/>
      <c r="AQ69" s="22">
        <v>0.40298499999999998</v>
      </c>
      <c r="AR69" s="22">
        <v>88.920100000000005</v>
      </c>
      <c r="AS69" s="22">
        <v>-3.5620100000000002E-2</v>
      </c>
      <c r="AT69" s="22">
        <v>59</v>
      </c>
      <c r="AU69" s="22">
        <v>0.40176400000000001</v>
      </c>
      <c r="AV69">
        <f t="shared" si="8"/>
        <v>35.620100000000001</v>
      </c>
      <c r="AW69">
        <f t="shared" si="9"/>
        <v>14.354365998500001</v>
      </c>
      <c r="AX69" s="9"/>
      <c r="AY69" s="22">
        <v>0.19714400000000001</v>
      </c>
      <c r="AZ69" s="22">
        <v>106.214</v>
      </c>
      <c r="BA69" s="22">
        <v>-3.5879500000000002E-2</v>
      </c>
      <c r="BB69" s="22">
        <v>59</v>
      </c>
      <c r="BC69" s="22">
        <v>0.19598399999999999</v>
      </c>
      <c r="BD69">
        <f t="shared" si="10"/>
        <v>35.8795</v>
      </c>
      <c r="BE69">
        <f t="shared" si="11"/>
        <v>7.0734281480000005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19.7058</v>
      </c>
      <c r="I70" s="22">
        <v>-3.57513E-2</v>
      </c>
      <c r="J70" s="22">
        <v>60</v>
      </c>
      <c r="K70" s="22">
        <v>0.39675899999999997</v>
      </c>
      <c r="L70">
        <f t="shared" si="0"/>
        <v>35.751300000000001</v>
      </c>
      <c r="M70">
        <f t="shared" si="1"/>
        <v>14.227194083700001</v>
      </c>
      <c r="N70" s="9"/>
      <c r="O70" s="22">
        <v>0.202179</v>
      </c>
      <c r="P70" s="22">
        <v>37.049700000000001</v>
      </c>
      <c r="Q70" s="22">
        <v>-3.5888700000000003E-2</v>
      </c>
      <c r="R70" s="22">
        <v>60</v>
      </c>
      <c r="S70" s="22">
        <v>0.201019</v>
      </c>
      <c r="T70">
        <f t="shared" si="2"/>
        <v>35.8887</v>
      </c>
      <c r="U70">
        <f t="shared" si="3"/>
        <v>7.2559414772999995</v>
      </c>
      <c r="X70" s="9"/>
      <c r="Y70" s="22">
        <v>0.397949</v>
      </c>
      <c r="Z70" s="22">
        <v>54.323500000000003</v>
      </c>
      <c r="AA70" s="22">
        <v>-3.5607899999999998E-2</v>
      </c>
      <c r="AB70" s="22">
        <v>60</v>
      </c>
      <c r="AC70" s="22">
        <v>0.396729</v>
      </c>
      <c r="AD70">
        <f t="shared" si="4"/>
        <v>35.607900000000001</v>
      </c>
      <c r="AE70">
        <f t="shared" si="5"/>
        <v>14.1701281971</v>
      </c>
      <c r="AF70" s="9"/>
      <c r="AG70" s="22">
        <v>0.202179</v>
      </c>
      <c r="AH70" s="22">
        <v>71.681399999999996</v>
      </c>
      <c r="AI70" s="22">
        <v>-3.5833700000000003E-2</v>
      </c>
      <c r="AJ70" s="22">
        <v>60</v>
      </c>
      <c r="AK70" s="22">
        <v>0.20108000000000001</v>
      </c>
      <c r="AL70">
        <f t="shared" si="6"/>
        <v>35.8337</v>
      </c>
      <c r="AM70">
        <f t="shared" si="7"/>
        <v>7.2448216322999999</v>
      </c>
      <c r="AP70" s="9"/>
      <c r="AQ70" s="22">
        <v>0.397949</v>
      </c>
      <c r="AR70" s="22">
        <v>88.930199999999999</v>
      </c>
      <c r="AS70" s="22">
        <v>-3.5632299999999999E-2</v>
      </c>
      <c r="AT70" s="22">
        <v>60</v>
      </c>
      <c r="AU70" s="22">
        <v>0.39678999999999998</v>
      </c>
      <c r="AV70">
        <f t="shared" si="8"/>
        <v>35.632300000000001</v>
      </c>
      <c r="AW70">
        <f t="shared" si="9"/>
        <v>14.1798381527</v>
      </c>
      <c r="AX70" s="9"/>
      <c r="AY70" s="22">
        <v>0.202179</v>
      </c>
      <c r="AZ70" s="22">
        <v>106.224</v>
      </c>
      <c r="BA70" s="22">
        <v>-3.5876499999999999E-2</v>
      </c>
      <c r="BB70" s="22">
        <v>60</v>
      </c>
      <c r="BC70" s="22">
        <v>0.20105000000000001</v>
      </c>
      <c r="BD70">
        <f t="shared" si="10"/>
        <v>35.8765</v>
      </c>
      <c r="BE70">
        <f t="shared" si="11"/>
        <v>7.2534748935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19.715900000000001</v>
      </c>
      <c r="I71" s="22">
        <v>-3.5763499999999997E-2</v>
      </c>
      <c r="J71" s="22">
        <v>61</v>
      </c>
      <c r="K71" s="22">
        <v>0.39178499999999999</v>
      </c>
      <c r="L71">
        <f t="shared" si="0"/>
        <v>35.763499999999993</v>
      </c>
      <c r="M71">
        <f t="shared" si="1"/>
        <v>14.051979838999998</v>
      </c>
      <c r="N71" s="9"/>
      <c r="O71" s="22">
        <v>0.20721400000000001</v>
      </c>
      <c r="P71" s="22">
        <v>37.059699999999999</v>
      </c>
      <c r="Q71" s="22">
        <v>-3.5888700000000003E-2</v>
      </c>
      <c r="R71" s="22">
        <v>61</v>
      </c>
      <c r="S71" s="22">
        <v>0.20608499999999999</v>
      </c>
      <c r="T71">
        <f t="shared" si="2"/>
        <v>35.8887</v>
      </c>
      <c r="U71">
        <f t="shared" si="3"/>
        <v>7.4366410818000004</v>
      </c>
      <c r="X71" s="9"/>
      <c r="Y71" s="22">
        <v>0.39291399999999999</v>
      </c>
      <c r="Z71" s="22">
        <v>54.333599999999997</v>
      </c>
      <c r="AA71" s="22">
        <v>-3.5626199999999997E-2</v>
      </c>
      <c r="AB71" s="22">
        <v>61</v>
      </c>
      <c r="AC71" s="22">
        <v>0.39178499999999999</v>
      </c>
      <c r="AD71">
        <f t="shared" si="4"/>
        <v>35.626199999999997</v>
      </c>
      <c r="AE71">
        <f t="shared" si="5"/>
        <v>13.998032746799998</v>
      </c>
      <c r="AF71" s="9"/>
      <c r="AG71" s="22">
        <v>0.20721400000000001</v>
      </c>
      <c r="AH71" s="22">
        <v>71.691400000000002</v>
      </c>
      <c r="AI71" s="22">
        <v>-3.5842899999999997E-2</v>
      </c>
      <c r="AJ71" s="22">
        <v>61</v>
      </c>
      <c r="AK71" s="22">
        <v>0.20608499999999999</v>
      </c>
      <c r="AL71">
        <f t="shared" si="6"/>
        <v>35.8429</v>
      </c>
      <c r="AM71">
        <f t="shared" si="7"/>
        <v>7.4271506806000005</v>
      </c>
      <c r="AP71" s="9"/>
      <c r="AQ71" s="22">
        <v>0.39291399999999999</v>
      </c>
      <c r="AR71" s="22">
        <v>88.940299999999993</v>
      </c>
      <c r="AS71" s="22">
        <v>-3.5653700000000003E-2</v>
      </c>
      <c r="AT71" s="22">
        <v>61</v>
      </c>
      <c r="AU71" s="22">
        <v>0.39178499999999999</v>
      </c>
      <c r="AV71">
        <f t="shared" si="8"/>
        <v>35.653700000000001</v>
      </c>
      <c r="AW71">
        <f t="shared" si="9"/>
        <v>14.0088378818</v>
      </c>
      <c r="AX71" s="9"/>
      <c r="AY71" s="22">
        <v>0.20721400000000001</v>
      </c>
      <c r="AZ71" s="22">
        <v>106.23399999999999</v>
      </c>
      <c r="BA71" s="22">
        <v>-3.5870399999999997E-2</v>
      </c>
      <c r="BB71" s="22">
        <v>61</v>
      </c>
      <c r="BC71" s="22">
        <v>0.20608499999999999</v>
      </c>
      <c r="BD71">
        <f t="shared" si="10"/>
        <v>35.870399999999997</v>
      </c>
      <c r="BE71">
        <f t="shared" si="11"/>
        <v>7.4328490655999992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19.725999999999999</v>
      </c>
      <c r="I72" s="22">
        <v>-3.5763499999999997E-2</v>
      </c>
      <c r="J72" s="22">
        <v>62</v>
      </c>
      <c r="K72" s="22">
        <v>0.38668799999999998</v>
      </c>
      <c r="L72">
        <f t="shared" si="0"/>
        <v>35.763499999999993</v>
      </c>
      <c r="M72">
        <f t="shared" si="1"/>
        <v>13.871874852999998</v>
      </c>
      <c r="N72" s="9"/>
      <c r="O72" s="22">
        <v>0.21224999999999999</v>
      </c>
      <c r="P72" s="22">
        <v>37.069800000000001</v>
      </c>
      <c r="Q72" s="22">
        <v>-3.5894799999999998E-2</v>
      </c>
      <c r="R72" s="22">
        <v>62</v>
      </c>
      <c r="S72" s="22">
        <v>0.21106</v>
      </c>
      <c r="T72">
        <f t="shared" si="2"/>
        <v>35.894799999999996</v>
      </c>
      <c r="U72">
        <f t="shared" si="3"/>
        <v>7.618671299999999</v>
      </c>
      <c r="X72" s="9"/>
      <c r="Y72" s="22">
        <v>0.387878</v>
      </c>
      <c r="Z72" s="22">
        <v>54.343699999999998</v>
      </c>
      <c r="AA72" s="22">
        <v>-3.56415E-2</v>
      </c>
      <c r="AB72" s="22">
        <v>62</v>
      </c>
      <c r="AC72" s="22">
        <v>0.38671899999999998</v>
      </c>
      <c r="AD72">
        <f t="shared" si="4"/>
        <v>35.641500000000001</v>
      </c>
      <c r="AE72">
        <f t="shared" si="5"/>
        <v>13.824553737</v>
      </c>
      <c r="AF72" s="9"/>
      <c r="AG72" s="22">
        <v>0.21224999999999999</v>
      </c>
      <c r="AH72" s="22">
        <v>71.701499999999996</v>
      </c>
      <c r="AI72" s="22">
        <v>-3.5852099999999998E-2</v>
      </c>
      <c r="AJ72" s="22">
        <v>62</v>
      </c>
      <c r="AK72" s="22">
        <v>0.211121</v>
      </c>
      <c r="AL72">
        <f t="shared" si="6"/>
        <v>35.8521</v>
      </c>
      <c r="AM72">
        <f t="shared" si="7"/>
        <v>7.6096082249999997</v>
      </c>
      <c r="AP72" s="9"/>
      <c r="AQ72" s="22">
        <v>0.387878</v>
      </c>
      <c r="AR72" s="22">
        <v>88.950299999999999</v>
      </c>
      <c r="AS72" s="22">
        <v>-3.56934E-2</v>
      </c>
      <c r="AT72" s="22">
        <v>62</v>
      </c>
      <c r="AU72" s="22">
        <v>0.386658</v>
      </c>
      <c r="AV72">
        <f t="shared" si="8"/>
        <v>35.693399999999997</v>
      </c>
      <c r="AW72">
        <f t="shared" si="9"/>
        <v>13.844684605199999</v>
      </c>
      <c r="AX72" s="9"/>
      <c r="AY72" s="22">
        <v>0.21224999999999999</v>
      </c>
      <c r="AZ72" s="22">
        <v>106.244</v>
      </c>
      <c r="BA72" s="22">
        <v>-3.5855100000000001E-2</v>
      </c>
      <c r="BB72" s="22">
        <v>62</v>
      </c>
      <c r="BC72" s="22">
        <v>0.21115100000000001</v>
      </c>
      <c r="BD72">
        <f t="shared" si="10"/>
        <v>35.8551</v>
      </c>
      <c r="BE72">
        <f t="shared" si="11"/>
        <v>7.6102449749999996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19.7361</v>
      </c>
      <c r="I73" s="22">
        <v>-3.5772699999999998E-2</v>
      </c>
      <c r="J73" s="22">
        <v>63</v>
      </c>
      <c r="K73" s="22">
        <v>0.38159199999999999</v>
      </c>
      <c r="L73">
        <f t="shared" si="0"/>
        <v>35.7727</v>
      </c>
      <c r="M73">
        <f t="shared" si="1"/>
        <v>13.6953277861</v>
      </c>
      <c r="N73" s="9"/>
      <c r="O73" s="22">
        <v>0.21728500000000001</v>
      </c>
      <c r="P73" s="22">
        <v>37.079900000000002</v>
      </c>
      <c r="Q73" s="22">
        <v>-3.5894799999999998E-2</v>
      </c>
      <c r="R73" s="22">
        <v>63</v>
      </c>
      <c r="S73" s="22">
        <v>0.21612500000000001</v>
      </c>
      <c r="T73">
        <f t="shared" si="2"/>
        <v>35.894799999999996</v>
      </c>
      <c r="U73">
        <f t="shared" si="3"/>
        <v>7.7994016179999992</v>
      </c>
      <c r="X73" s="9"/>
      <c r="Y73" s="22">
        <v>0.38284299999999999</v>
      </c>
      <c r="Z73" s="22">
        <v>54.353700000000003</v>
      </c>
      <c r="AA73" s="22">
        <v>-3.5647600000000002E-2</v>
      </c>
      <c r="AB73" s="22">
        <v>63</v>
      </c>
      <c r="AC73" s="22">
        <v>0.381714</v>
      </c>
      <c r="AD73">
        <f t="shared" si="4"/>
        <v>35.647600000000004</v>
      </c>
      <c r="AE73">
        <f t="shared" si="5"/>
        <v>13.6474341268</v>
      </c>
      <c r="AF73" s="9"/>
      <c r="AG73" s="22">
        <v>0.21728500000000001</v>
      </c>
      <c r="AH73" s="22">
        <v>71.711600000000004</v>
      </c>
      <c r="AI73" s="22">
        <v>-3.5848999999999999E-2</v>
      </c>
      <c r="AJ73" s="22">
        <v>63</v>
      </c>
      <c r="AK73" s="22">
        <v>0.21612500000000001</v>
      </c>
      <c r="AL73">
        <f t="shared" si="6"/>
        <v>35.848999999999997</v>
      </c>
      <c r="AM73">
        <f t="shared" si="7"/>
        <v>7.7894499649999993</v>
      </c>
      <c r="AP73" s="9"/>
      <c r="AQ73" s="22">
        <v>0.38284299999999999</v>
      </c>
      <c r="AR73" s="22">
        <v>88.960400000000007</v>
      </c>
      <c r="AS73" s="22">
        <v>-3.5705599999999997E-2</v>
      </c>
      <c r="AT73" s="22">
        <v>63</v>
      </c>
      <c r="AU73" s="22">
        <v>0.381714</v>
      </c>
      <c r="AV73">
        <f t="shared" si="8"/>
        <v>35.705599999999997</v>
      </c>
      <c r="AW73">
        <f t="shared" si="9"/>
        <v>13.669639020799998</v>
      </c>
      <c r="AX73" s="9"/>
      <c r="AY73" s="22">
        <v>0.21728500000000001</v>
      </c>
      <c r="AZ73" s="22">
        <v>106.254</v>
      </c>
      <c r="BA73" s="22">
        <v>-3.5839799999999998E-2</v>
      </c>
      <c r="BB73" s="22">
        <v>63</v>
      </c>
      <c r="BC73" s="22">
        <v>0.21615599999999999</v>
      </c>
      <c r="BD73">
        <f t="shared" si="10"/>
        <v>35.839799999999997</v>
      </c>
      <c r="BE73">
        <f t="shared" si="11"/>
        <v>7.7874509429999996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19.746099999999998</v>
      </c>
      <c r="I74" s="22">
        <v>-3.5775800000000003E-2</v>
      </c>
      <c r="J74" s="22">
        <v>64</v>
      </c>
      <c r="K74" s="22">
        <v>0.37658700000000001</v>
      </c>
      <c r="L74">
        <f t="shared" si="0"/>
        <v>35.775800000000004</v>
      </c>
      <c r="M74">
        <f t="shared" si="1"/>
        <v>13.516383446400001</v>
      </c>
      <c r="N74" s="9"/>
      <c r="O74" s="22">
        <v>0.22232099999999999</v>
      </c>
      <c r="P74" s="22">
        <v>37.090000000000003</v>
      </c>
      <c r="Q74" s="22">
        <v>-3.5891699999999999E-2</v>
      </c>
      <c r="R74" s="22">
        <v>64</v>
      </c>
      <c r="S74" s="22">
        <v>0.221161</v>
      </c>
      <c r="T74">
        <f t="shared" si="2"/>
        <v>35.8917</v>
      </c>
      <c r="U74">
        <f t="shared" si="3"/>
        <v>7.9794786356999996</v>
      </c>
      <c r="X74" s="9"/>
      <c r="Y74" s="22">
        <v>0.37780799999999998</v>
      </c>
      <c r="Z74" s="22">
        <v>54.363799999999998</v>
      </c>
      <c r="AA74" s="22">
        <v>-3.5638400000000001E-2</v>
      </c>
      <c r="AB74" s="22">
        <v>64</v>
      </c>
      <c r="AC74" s="22">
        <v>0.37652600000000003</v>
      </c>
      <c r="AD74">
        <f t="shared" si="4"/>
        <v>35.638399999999997</v>
      </c>
      <c r="AE74">
        <f t="shared" si="5"/>
        <v>13.464472627199997</v>
      </c>
      <c r="AF74" s="9"/>
      <c r="AG74" s="22">
        <v>0.22232099999999999</v>
      </c>
      <c r="AH74" s="22">
        <v>71.721599999999995</v>
      </c>
      <c r="AI74" s="22">
        <v>-3.5839799999999998E-2</v>
      </c>
      <c r="AJ74" s="22">
        <v>64</v>
      </c>
      <c r="AK74" s="22">
        <v>0.221161</v>
      </c>
      <c r="AL74">
        <f t="shared" si="6"/>
        <v>35.839799999999997</v>
      </c>
      <c r="AM74">
        <f t="shared" si="7"/>
        <v>7.967940175799999</v>
      </c>
      <c r="AP74" s="9"/>
      <c r="AQ74" s="22">
        <v>0.37780799999999998</v>
      </c>
      <c r="AR74" s="22">
        <v>88.970500000000001</v>
      </c>
      <c r="AS74" s="22">
        <v>-3.5711699999999999E-2</v>
      </c>
      <c r="AT74" s="22">
        <v>64</v>
      </c>
      <c r="AU74" s="22">
        <v>0.37661699999999998</v>
      </c>
      <c r="AV74">
        <f t="shared" si="8"/>
        <v>35.7117</v>
      </c>
      <c r="AW74">
        <f t="shared" si="9"/>
        <v>13.492165953599999</v>
      </c>
      <c r="AX74" s="9"/>
      <c r="AY74" s="22">
        <v>0.22232099999999999</v>
      </c>
      <c r="AZ74" s="22">
        <v>106.264</v>
      </c>
      <c r="BA74" s="22">
        <v>-3.5821499999999999E-2</v>
      </c>
      <c r="BB74" s="22">
        <v>64</v>
      </c>
      <c r="BC74" s="22">
        <v>0.22112999999999999</v>
      </c>
      <c r="BD74">
        <f t="shared" si="10"/>
        <v>35.8215</v>
      </c>
      <c r="BE74">
        <f t="shared" si="11"/>
        <v>7.9638717014999996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19.7562</v>
      </c>
      <c r="I75" s="22">
        <v>-3.5772699999999998E-2</v>
      </c>
      <c r="J75" s="22">
        <v>65</v>
      </c>
      <c r="K75" s="22">
        <v>0.37155199999999999</v>
      </c>
      <c r="L75">
        <f t="shared" si="0"/>
        <v>35.7727</v>
      </c>
      <c r="M75">
        <f t="shared" si="1"/>
        <v>13.3350609244</v>
      </c>
      <c r="N75" s="9"/>
      <c r="O75" s="22">
        <v>0.227356</v>
      </c>
      <c r="P75" s="22">
        <v>37.1</v>
      </c>
      <c r="Q75" s="22">
        <v>-3.5885599999999997E-2</v>
      </c>
      <c r="R75" s="22">
        <v>65</v>
      </c>
      <c r="S75" s="22">
        <v>0.22631799999999999</v>
      </c>
      <c r="T75">
        <f t="shared" si="2"/>
        <v>35.885599999999997</v>
      </c>
      <c r="U75">
        <f t="shared" si="3"/>
        <v>8.1588064735999986</v>
      </c>
      <c r="X75" s="9"/>
      <c r="Y75" s="22">
        <v>0.37277199999999999</v>
      </c>
      <c r="Z75" s="22">
        <v>54.373899999999999</v>
      </c>
      <c r="AA75" s="22">
        <v>-3.5638400000000001E-2</v>
      </c>
      <c r="AB75" s="22">
        <v>65</v>
      </c>
      <c r="AC75" s="22">
        <v>0.37158200000000002</v>
      </c>
      <c r="AD75">
        <f t="shared" si="4"/>
        <v>35.638399999999997</v>
      </c>
      <c r="AE75">
        <f t="shared" si="5"/>
        <v>13.284997644799999</v>
      </c>
      <c r="AF75" s="9"/>
      <c r="AG75" s="22">
        <v>0.227356</v>
      </c>
      <c r="AH75" s="22">
        <v>71.731700000000004</v>
      </c>
      <c r="AI75" s="22">
        <v>-3.5821499999999999E-2</v>
      </c>
      <c r="AJ75" s="22">
        <v>65</v>
      </c>
      <c r="AK75" s="22">
        <v>0.22625700000000001</v>
      </c>
      <c r="AL75">
        <f t="shared" si="6"/>
        <v>35.8215</v>
      </c>
      <c r="AM75">
        <f t="shared" si="7"/>
        <v>8.1442329539999996</v>
      </c>
      <c r="AP75" s="9"/>
      <c r="AQ75" s="22">
        <v>0.37277199999999999</v>
      </c>
      <c r="AR75" s="22">
        <v>88.980599999999995</v>
      </c>
      <c r="AS75" s="22">
        <v>-3.5726899999999999E-2</v>
      </c>
      <c r="AT75" s="22">
        <v>65</v>
      </c>
      <c r="AU75" s="22">
        <v>0.37158200000000002</v>
      </c>
      <c r="AV75">
        <f t="shared" si="8"/>
        <v>35.726900000000001</v>
      </c>
      <c r="AW75">
        <f t="shared" si="9"/>
        <v>13.317987966800001</v>
      </c>
      <c r="AX75" s="9"/>
      <c r="AY75" s="22">
        <v>0.227356</v>
      </c>
      <c r="AZ75" s="22">
        <v>106.274</v>
      </c>
      <c r="BA75" s="22">
        <v>-3.5809300000000002E-2</v>
      </c>
      <c r="BB75" s="22">
        <v>65</v>
      </c>
      <c r="BC75" s="22">
        <v>0.22622700000000001</v>
      </c>
      <c r="BD75">
        <f t="shared" si="10"/>
        <v>35.8093</v>
      </c>
      <c r="BE75">
        <f t="shared" si="11"/>
        <v>8.1414592108000008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19.766300000000001</v>
      </c>
      <c r="I76" s="22">
        <v>-3.57513E-2</v>
      </c>
      <c r="J76" s="22">
        <v>66</v>
      </c>
      <c r="K76" s="22">
        <v>0.36648599999999998</v>
      </c>
      <c r="L76">
        <f t="shared" ref="L76:L139" si="12">-I76/$F$2*1000</f>
        <v>35.751300000000001</v>
      </c>
      <c r="M76">
        <f t="shared" ref="M76:M139" si="13">L76*G76</f>
        <v>13.1470758081</v>
      </c>
      <c r="N76" s="9"/>
      <c r="O76" s="22">
        <v>0.23239099999999999</v>
      </c>
      <c r="P76" s="22">
        <v>37.110100000000003</v>
      </c>
      <c r="Q76" s="22">
        <v>-3.5900899999999999E-2</v>
      </c>
      <c r="R76" s="22">
        <v>66</v>
      </c>
      <c r="S76" s="22">
        <v>0.23123199999999999</v>
      </c>
      <c r="T76">
        <f t="shared" ref="T76:T139" si="14">-Q76/$F$2*1000</f>
        <v>35.9009</v>
      </c>
      <c r="U76">
        <f t="shared" ref="U76:U139" si="15">T76*O76</f>
        <v>8.3430460519</v>
      </c>
      <c r="X76" s="9"/>
      <c r="Y76" s="22">
        <v>0.36773699999999998</v>
      </c>
      <c r="Z76" s="22">
        <v>54.383899999999997</v>
      </c>
      <c r="AA76" s="22">
        <v>-3.56415E-2</v>
      </c>
      <c r="AB76" s="22">
        <v>66</v>
      </c>
      <c r="AC76" s="22">
        <v>0.36651600000000001</v>
      </c>
      <c r="AD76">
        <f t="shared" ref="AD76:AD139" si="16">-AA76/$F$2*1000</f>
        <v>35.641500000000001</v>
      </c>
      <c r="AE76">
        <f t="shared" ref="AE76:AE139" si="17">AD76*Y76</f>
        <v>13.1066982855</v>
      </c>
      <c r="AF76" s="9"/>
      <c r="AG76" s="22">
        <v>0.23239099999999999</v>
      </c>
      <c r="AH76" s="22">
        <v>71.741799999999998</v>
      </c>
      <c r="AI76" s="22">
        <v>-3.58032E-2</v>
      </c>
      <c r="AJ76" s="22">
        <v>66</v>
      </c>
      <c r="AK76" s="22">
        <v>0.23123199999999999</v>
      </c>
      <c r="AL76">
        <f t="shared" ref="AL76:AL139" si="18">-AI76/$F$2*1000</f>
        <v>35.803199999999997</v>
      </c>
      <c r="AM76">
        <f t="shared" ref="AM76:AM139" si="19">AL76*AG76</f>
        <v>8.3203414511999991</v>
      </c>
      <c r="AP76" s="9"/>
      <c r="AQ76" s="22">
        <v>0.36773699999999998</v>
      </c>
      <c r="AR76" s="22">
        <v>88.990600000000001</v>
      </c>
      <c r="AS76" s="22">
        <v>-3.5763499999999997E-2</v>
      </c>
      <c r="AT76" s="22">
        <v>66</v>
      </c>
      <c r="AU76" s="22">
        <v>0.36651600000000001</v>
      </c>
      <c r="AV76">
        <f t="shared" ref="AV76:AV139" si="20">-AS76/$F$2*1000</f>
        <v>35.763499999999993</v>
      </c>
      <c r="AW76">
        <f t="shared" ref="AW76:AW139" si="21">AV76*AQ76</f>
        <v>13.151562199499997</v>
      </c>
      <c r="AX76" s="9"/>
      <c r="AY76" s="22">
        <v>0.23239099999999999</v>
      </c>
      <c r="AZ76" s="22">
        <v>106.28400000000001</v>
      </c>
      <c r="BA76" s="22">
        <v>-3.5815399999999997E-2</v>
      </c>
      <c r="BB76" s="22">
        <v>66</v>
      </c>
      <c r="BC76" s="22">
        <v>0.23120099999999999</v>
      </c>
      <c r="BD76">
        <f t="shared" ref="BD76:BD139" si="22">-BA76/$F$2*1000</f>
        <v>35.815399999999997</v>
      </c>
      <c r="BE76">
        <f t="shared" ref="BE76:BE139" si="23">BD76*AY76</f>
        <v>8.3231766213999983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19.776299999999999</v>
      </c>
      <c r="I77" s="22">
        <v>-3.5748299999999997E-2</v>
      </c>
      <c r="J77" s="22">
        <v>67</v>
      </c>
      <c r="K77" s="22">
        <v>0.36142000000000002</v>
      </c>
      <c r="L77">
        <f t="shared" si="12"/>
        <v>35.748299999999993</v>
      </c>
      <c r="M77">
        <f t="shared" si="13"/>
        <v>12.965944158299997</v>
      </c>
      <c r="N77" s="9"/>
      <c r="O77" s="22">
        <v>0.237427</v>
      </c>
      <c r="P77" s="22">
        <v>37.120199999999997</v>
      </c>
      <c r="Q77" s="22">
        <v>-3.5903900000000002E-2</v>
      </c>
      <c r="R77" s="22">
        <v>67</v>
      </c>
      <c r="S77" s="22">
        <v>0.23629800000000001</v>
      </c>
      <c r="T77">
        <f t="shared" si="14"/>
        <v>35.9039</v>
      </c>
      <c r="U77">
        <f t="shared" si="15"/>
        <v>8.5245552653000001</v>
      </c>
      <c r="X77" s="9"/>
      <c r="Y77" s="22">
        <v>0.362701</v>
      </c>
      <c r="Z77" s="22">
        <v>54.393999999999998</v>
      </c>
      <c r="AA77" s="22">
        <v>-3.5650599999999998E-2</v>
      </c>
      <c r="AB77" s="22">
        <v>67</v>
      </c>
      <c r="AC77" s="22">
        <v>0.361481</v>
      </c>
      <c r="AD77">
        <f t="shared" si="16"/>
        <v>35.650599999999997</v>
      </c>
      <c r="AE77">
        <f t="shared" si="17"/>
        <v>12.930508270599999</v>
      </c>
      <c r="AF77" s="9"/>
      <c r="AG77" s="22">
        <v>0.237427</v>
      </c>
      <c r="AH77" s="22">
        <v>71.751900000000006</v>
      </c>
      <c r="AI77" s="22">
        <v>-3.5781899999999998E-2</v>
      </c>
      <c r="AJ77" s="22">
        <v>67</v>
      </c>
      <c r="AK77" s="22">
        <v>0.23629800000000001</v>
      </c>
      <c r="AL77">
        <f t="shared" si="18"/>
        <v>35.7819</v>
      </c>
      <c r="AM77">
        <f t="shared" si="19"/>
        <v>8.4955891713000007</v>
      </c>
      <c r="AP77" s="9"/>
      <c r="AQ77" s="22">
        <v>0.362701</v>
      </c>
      <c r="AR77" s="22">
        <v>89.000699999999995</v>
      </c>
      <c r="AS77" s="22">
        <v>-3.5791000000000003E-2</v>
      </c>
      <c r="AT77" s="22">
        <v>67</v>
      </c>
      <c r="AU77" s="22">
        <v>0.36151100000000003</v>
      </c>
      <c r="AV77">
        <f t="shared" si="20"/>
        <v>35.791000000000004</v>
      </c>
      <c r="AW77">
        <f t="shared" si="21"/>
        <v>12.981431491000002</v>
      </c>
      <c r="AX77" s="9"/>
      <c r="AY77" s="22">
        <v>0.237427</v>
      </c>
      <c r="AZ77" s="22">
        <v>106.295</v>
      </c>
      <c r="BA77" s="22">
        <v>-3.5809300000000002E-2</v>
      </c>
      <c r="BB77" s="22">
        <v>67</v>
      </c>
      <c r="BC77" s="22">
        <v>0.236267</v>
      </c>
      <c r="BD77">
        <f t="shared" si="22"/>
        <v>35.8093</v>
      </c>
      <c r="BE77">
        <f t="shared" si="23"/>
        <v>8.5020946711000001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19.7864</v>
      </c>
      <c r="I78" s="22">
        <v>-3.5760500000000001E-2</v>
      </c>
      <c r="J78" s="22">
        <v>68</v>
      </c>
      <c r="K78" s="22">
        <v>0.35650599999999999</v>
      </c>
      <c r="L78">
        <f t="shared" si="12"/>
        <v>35.7605</v>
      </c>
      <c r="M78">
        <f t="shared" si="13"/>
        <v>12.790314992999999</v>
      </c>
      <c r="N78" s="9"/>
      <c r="O78" s="22">
        <v>0.24246200000000001</v>
      </c>
      <c r="P78" s="22">
        <v>37.130200000000002</v>
      </c>
      <c r="Q78" s="22">
        <v>-3.5891699999999999E-2</v>
      </c>
      <c r="R78" s="22">
        <v>68</v>
      </c>
      <c r="S78" s="22">
        <v>0.241364</v>
      </c>
      <c r="T78">
        <f t="shared" si="14"/>
        <v>35.8917</v>
      </c>
      <c r="U78">
        <f t="shared" si="15"/>
        <v>8.7023733653999997</v>
      </c>
      <c r="X78" s="9"/>
      <c r="Y78" s="22">
        <v>0.35766599999999998</v>
      </c>
      <c r="Z78" s="22">
        <v>54.4041</v>
      </c>
      <c r="AA78" s="22">
        <v>-3.5668900000000003E-2</v>
      </c>
      <c r="AB78" s="22">
        <v>68</v>
      </c>
      <c r="AC78" s="22">
        <v>0.35650599999999999</v>
      </c>
      <c r="AD78">
        <f t="shared" si="16"/>
        <v>35.668900000000001</v>
      </c>
      <c r="AE78">
        <f t="shared" si="17"/>
        <v>12.7575527874</v>
      </c>
      <c r="AF78" s="9"/>
      <c r="AG78" s="22">
        <v>0.24246200000000001</v>
      </c>
      <c r="AH78" s="22">
        <v>71.761899999999997</v>
      </c>
      <c r="AI78" s="22">
        <v>-3.5775800000000003E-2</v>
      </c>
      <c r="AJ78" s="22">
        <v>68</v>
      </c>
      <c r="AK78" s="22">
        <v>0.24127199999999999</v>
      </c>
      <c r="AL78">
        <f t="shared" si="18"/>
        <v>35.775800000000004</v>
      </c>
      <c r="AM78">
        <f t="shared" si="19"/>
        <v>8.6742720196000018</v>
      </c>
      <c r="AP78" s="9"/>
      <c r="AQ78" s="22">
        <v>0.35766599999999998</v>
      </c>
      <c r="AR78" s="22">
        <v>89.010800000000003</v>
      </c>
      <c r="AS78" s="22">
        <v>-3.5794100000000002E-2</v>
      </c>
      <c r="AT78" s="22">
        <v>68</v>
      </c>
      <c r="AU78" s="22">
        <v>0.35644500000000001</v>
      </c>
      <c r="AV78">
        <f t="shared" si="20"/>
        <v>35.7941</v>
      </c>
      <c r="AW78">
        <f t="shared" si="21"/>
        <v>12.802332570599999</v>
      </c>
      <c r="AX78" s="9"/>
      <c r="AY78" s="22">
        <v>0.24246200000000001</v>
      </c>
      <c r="AZ78" s="22">
        <v>106.30500000000001</v>
      </c>
      <c r="BA78" s="22">
        <v>-3.5833700000000003E-2</v>
      </c>
      <c r="BB78" s="22">
        <v>68</v>
      </c>
      <c r="BC78" s="22">
        <v>0.24127199999999999</v>
      </c>
      <c r="BD78">
        <f t="shared" si="22"/>
        <v>35.8337</v>
      </c>
      <c r="BE78">
        <f t="shared" si="23"/>
        <v>8.6883105694000005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19.796500000000002</v>
      </c>
      <c r="I79" s="22">
        <v>-3.5766600000000003E-2</v>
      </c>
      <c r="J79" s="22">
        <v>69</v>
      </c>
      <c r="K79" s="22">
        <v>0.35128799999999999</v>
      </c>
      <c r="L79">
        <f t="shared" si="12"/>
        <v>35.766600000000004</v>
      </c>
      <c r="M79">
        <f t="shared" si="13"/>
        <v>12.612411924600002</v>
      </c>
      <c r="N79" s="9"/>
      <c r="O79" s="22">
        <v>0.247498</v>
      </c>
      <c r="P79" s="22">
        <v>37.140300000000003</v>
      </c>
      <c r="Q79" s="22">
        <v>-3.5882600000000001E-2</v>
      </c>
      <c r="R79" s="22">
        <v>69</v>
      </c>
      <c r="S79" s="22">
        <v>0.246338</v>
      </c>
      <c r="T79">
        <f t="shared" si="14"/>
        <v>35.882600000000004</v>
      </c>
      <c r="U79">
        <f t="shared" si="15"/>
        <v>8.8808717348000012</v>
      </c>
      <c r="X79" s="9"/>
      <c r="Y79" s="22">
        <v>0.35263100000000003</v>
      </c>
      <c r="Z79" s="22">
        <v>54.414200000000001</v>
      </c>
      <c r="AA79" s="22">
        <v>-3.5690300000000001E-2</v>
      </c>
      <c r="AB79" s="22">
        <v>69</v>
      </c>
      <c r="AC79" s="22">
        <v>0.35153200000000001</v>
      </c>
      <c r="AD79">
        <f t="shared" si="16"/>
        <v>35.690300000000001</v>
      </c>
      <c r="AE79">
        <f t="shared" si="17"/>
        <v>12.585506179300001</v>
      </c>
      <c r="AF79" s="9"/>
      <c r="AG79" s="22">
        <v>0.247498</v>
      </c>
      <c r="AH79" s="22">
        <v>71.772000000000006</v>
      </c>
      <c r="AI79" s="22">
        <v>-3.5769700000000001E-2</v>
      </c>
      <c r="AJ79" s="22">
        <v>69</v>
      </c>
      <c r="AK79" s="22">
        <v>0.246368</v>
      </c>
      <c r="AL79">
        <f t="shared" si="18"/>
        <v>35.7697</v>
      </c>
      <c r="AM79">
        <f t="shared" si="19"/>
        <v>8.8529292105999993</v>
      </c>
      <c r="AP79" s="9"/>
      <c r="AQ79" s="22">
        <v>0.35263100000000003</v>
      </c>
      <c r="AR79" s="22">
        <v>89.020799999999994</v>
      </c>
      <c r="AS79" s="22">
        <v>-3.5800199999999997E-2</v>
      </c>
      <c r="AT79" s="22">
        <v>69</v>
      </c>
      <c r="AU79" s="22">
        <v>0.351379</v>
      </c>
      <c r="AV79">
        <f t="shared" si="20"/>
        <v>35.800199999999997</v>
      </c>
      <c r="AW79">
        <f t="shared" si="21"/>
        <v>12.6242603262</v>
      </c>
      <c r="AX79" s="9"/>
      <c r="AY79" s="22">
        <v>0.247498</v>
      </c>
      <c r="AZ79" s="22">
        <v>106.315</v>
      </c>
      <c r="BA79" s="22">
        <v>-3.58459E-2</v>
      </c>
      <c r="BB79" s="22">
        <v>69</v>
      </c>
      <c r="BC79" s="22">
        <v>0.246368</v>
      </c>
      <c r="BD79">
        <f t="shared" si="22"/>
        <v>35.8459</v>
      </c>
      <c r="BE79">
        <f t="shared" si="23"/>
        <v>8.8717885582000005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19.8066</v>
      </c>
      <c r="I80" s="22">
        <v>-3.5769700000000001E-2</v>
      </c>
      <c r="J80" s="22">
        <v>70</v>
      </c>
      <c r="K80" s="22">
        <v>0.34640500000000002</v>
      </c>
      <c r="L80">
        <f t="shared" si="12"/>
        <v>35.7697</v>
      </c>
      <c r="M80">
        <f t="shared" si="13"/>
        <v>12.433368871499999</v>
      </c>
      <c r="N80" s="9"/>
      <c r="O80" s="22">
        <v>0.25253300000000001</v>
      </c>
      <c r="P80" s="22">
        <v>37.150399999999998</v>
      </c>
      <c r="Q80" s="22">
        <v>-3.5876499999999999E-2</v>
      </c>
      <c r="R80" s="22">
        <v>70</v>
      </c>
      <c r="S80" s="22">
        <v>0.251251</v>
      </c>
      <c r="T80">
        <f t="shared" si="14"/>
        <v>35.8765</v>
      </c>
      <c r="U80">
        <f t="shared" si="15"/>
        <v>9.0600001745000007</v>
      </c>
      <c r="X80" s="9"/>
      <c r="Y80" s="22">
        <v>0.34759499999999999</v>
      </c>
      <c r="Z80" s="22">
        <v>54.424199999999999</v>
      </c>
      <c r="AA80" s="22">
        <v>-3.5711699999999999E-2</v>
      </c>
      <c r="AB80" s="22">
        <v>70</v>
      </c>
      <c r="AC80" s="22">
        <v>0.34637499999999999</v>
      </c>
      <c r="AD80">
        <f t="shared" si="16"/>
        <v>35.7117</v>
      </c>
      <c r="AE80">
        <f t="shared" si="17"/>
        <v>12.413208361499999</v>
      </c>
      <c r="AF80" s="9"/>
      <c r="AG80" s="22">
        <v>0.25253300000000001</v>
      </c>
      <c r="AH80" s="22">
        <v>71.7821</v>
      </c>
      <c r="AI80" s="22">
        <v>-3.5788E-2</v>
      </c>
      <c r="AJ80" s="22">
        <v>70</v>
      </c>
      <c r="AK80" s="22">
        <v>0.25137300000000001</v>
      </c>
      <c r="AL80">
        <f t="shared" si="18"/>
        <v>35.788000000000004</v>
      </c>
      <c r="AM80">
        <f t="shared" si="19"/>
        <v>9.0376510040000007</v>
      </c>
      <c r="AP80" s="9"/>
      <c r="AQ80" s="22">
        <v>0.34759499999999999</v>
      </c>
      <c r="AR80" s="22">
        <v>89.030900000000003</v>
      </c>
      <c r="AS80" s="22">
        <v>-3.5800199999999997E-2</v>
      </c>
      <c r="AT80" s="22">
        <v>70</v>
      </c>
      <c r="AU80" s="22">
        <v>0.34637499999999999</v>
      </c>
      <c r="AV80">
        <f t="shared" si="20"/>
        <v>35.800199999999997</v>
      </c>
      <c r="AW80">
        <f t="shared" si="21"/>
        <v>12.443970518999999</v>
      </c>
      <c r="AX80" s="9"/>
      <c r="AY80" s="22">
        <v>0.25253300000000001</v>
      </c>
      <c r="AZ80" s="22">
        <v>106.325</v>
      </c>
      <c r="BA80" s="22">
        <v>-3.58459E-2</v>
      </c>
      <c r="BB80" s="22">
        <v>70</v>
      </c>
      <c r="BC80" s="22">
        <v>0.25128200000000001</v>
      </c>
      <c r="BD80">
        <f t="shared" si="22"/>
        <v>35.8459</v>
      </c>
      <c r="BE80">
        <f t="shared" si="23"/>
        <v>9.0522726647000002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19.816600000000001</v>
      </c>
      <c r="I81" s="22">
        <v>-3.5757400000000002E-2</v>
      </c>
      <c r="J81" s="22">
        <v>71</v>
      </c>
      <c r="K81" s="22">
        <v>0.341339</v>
      </c>
      <c r="L81">
        <f t="shared" si="12"/>
        <v>35.757400000000004</v>
      </c>
      <c r="M81">
        <f t="shared" si="13"/>
        <v>12.249054944000001</v>
      </c>
      <c r="N81" s="9"/>
      <c r="O81" s="22">
        <v>0.25756800000000002</v>
      </c>
      <c r="P81" s="22">
        <v>37.160499999999999</v>
      </c>
      <c r="Q81" s="22">
        <v>-3.5867299999999998E-2</v>
      </c>
      <c r="R81" s="22">
        <v>71</v>
      </c>
      <c r="S81" s="22">
        <v>0.256409</v>
      </c>
      <c r="T81">
        <f t="shared" si="14"/>
        <v>35.8673</v>
      </c>
      <c r="U81">
        <f t="shared" si="15"/>
        <v>9.2382687264000012</v>
      </c>
      <c r="X81" s="9"/>
      <c r="Y81" s="22">
        <v>0.34255999999999998</v>
      </c>
      <c r="Z81" s="22">
        <v>54.4343</v>
      </c>
      <c r="AA81" s="22">
        <v>-3.5705599999999997E-2</v>
      </c>
      <c r="AB81" s="22">
        <v>71</v>
      </c>
      <c r="AC81" s="22">
        <v>0.341339</v>
      </c>
      <c r="AD81">
        <f t="shared" si="16"/>
        <v>35.705599999999997</v>
      </c>
      <c r="AE81">
        <f t="shared" si="17"/>
        <v>12.231310335999998</v>
      </c>
      <c r="AF81" s="9"/>
      <c r="AG81" s="22">
        <v>0.25756800000000002</v>
      </c>
      <c r="AH81" s="22">
        <v>71.792100000000005</v>
      </c>
      <c r="AI81" s="22">
        <v>-3.5797099999999998E-2</v>
      </c>
      <c r="AJ81" s="22">
        <v>71</v>
      </c>
      <c r="AK81" s="22">
        <v>0.25637799999999999</v>
      </c>
      <c r="AL81">
        <f t="shared" si="18"/>
        <v>35.7971</v>
      </c>
      <c r="AM81">
        <f t="shared" si="19"/>
        <v>9.2201874528000012</v>
      </c>
      <c r="AP81" s="9"/>
      <c r="AQ81" s="22">
        <v>0.34255999999999998</v>
      </c>
      <c r="AR81" s="22">
        <v>89.040999999999997</v>
      </c>
      <c r="AS81" s="22">
        <v>-3.5784900000000001E-2</v>
      </c>
      <c r="AT81" s="22">
        <v>71</v>
      </c>
      <c r="AU81" s="22">
        <v>0.341339</v>
      </c>
      <c r="AV81">
        <f t="shared" si="20"/>
        <v>35.7849</v>
      </c>
      <c r="AW81">
        <f t="shared" si="21"/>
        <v>12.258475343999999</v>
      </c>
      <c r="AX81" s="9"/>
      <c r="AY81" s="22">
        <v>0.25756800000000002</v>
      </c>
      <c r="AZ81" s="22">
        <v>106.33499999999999</v>
      </c>
      <c r="BA81" s="22">
        <v>-3.5839799999999998E-2</v>
      </c>
      <c r="BB81" s="22">
        <v>71</v>
      </c>
      <c r="BC81" s="22">
        <v>0.25634800000000002</v>
      </c>
      <c r="BD81">
        <f t="shared" si="22"/>
        <v>35.839799999999997</v>
      </c>
      <c r="BE81">
        <f t="shared" si="23"/>
        <v>9.2311856064000004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19.826699999999999</v>
      </c>
      <c r="I82" s="22">
        <v>-3.5757400000000002E-2</v>
      </c>
      <c r="J82" s="22">
        <v>72</v>
      </c>
      <c r="K82" s="22">
        <v>0.33633400000000002</v>
      </c>
      <c r="L82">
        <f t="shared" si="12"/>
        <v>35.757400000000004</v>
      </c>
      <c r="M82">
        <f t="shared" si="13"/>
        <v>12.068980677600001</v>
      </c>
      <c r="N82" s="9"/>
      <c r="O82" s="22">
        <v>0.262604</v>
      </c>
      <c r="P82" s="22">
        <v>37.170499999999997</v>
      </c>
      <c r="Q82" s="22">
        <v>-3.5852099999999998E-2</v>
      </c>
      <c r="R82" s="22">
        <v>72</v>
      </c>
      <c r="S82" s="22">
        <v>0.26138299999999998</v>
      </c>
      <c r="T82">
        <f t="shared" si="14"/>
        <v>35.8521</v>
      </c>
      <c r="U82">
        <f t="shared" si="15"/>
        <v>9.4149048684000007</v>
      </c>
      <c r="X82" s="9"/>
      <c r="Y82" s="22">
        <v>0.33752399999999999</v>
      </c>
      <c r="Z82" s="22">
        <v>54.444400000000002</v>
      </c>
      <c r="AA82" s="22">
        <v>-3.5699500000000002E-2</v>
      </c>
      <c r="AB82" s="22">
        <v>72</v>
      </c>
      <c r="AC82" s="22">
        <v>0.33633400000000002</v>
      </c>
      <c r="AD82">
        <f t="shared" si="16"/>
        <v>35.6995</v>
      </c>
      <c r="AE82">
        <f t="shared" si="17"/>
        <v>12.049438038</v>
      </c>
      <c r="AF82" s="9"/>
      <c r="AG82" s="22">
        <v>0.262604</v>
      </c>
      <c r="AH82" s="22">
        <v>71.802199999999999</v>
      </c>
      <c r="AI82" s="22">
        <v>-3.5797099999999998E-2</v>
      </c>
      <c r="AJ82" s="22">
        <v>72</v>
      </c>
      <c r="AK82" s="22">
        <v>0.26138299999999998</v>
      </c>
      <c r="AL82">
        <f t="shared" si="18"/>
        <v>35.7971</v>
      </c>
      <c r="AM82">
        <f t="shared" si="19"/>
        <v>9.4004616484000003</v>
      </c>
      <c r="AP82" s="9"/>
      <c r="AQ82" s="22">
        <v>0.33752399999999999</v>
      </c>
      <c r="AR82" s="22">
        <v>89.051000000000002</v>
      </c>
      <c r="AS82" s="22">
        <v>-3.5763499999999997E-2</v>
      </c>
      <c r="AT82" s="22">
        <v>72</v>
      </c>
      <c r="AU82" s="22">
        <v>0.33624300000000001</v>
      </c>
      <c r="AV82">
        <f t="shared" si="20"/>
        <v>35.763499999999993</v>
      </c>
      <c r="AW82">
        <f t="shared" si="21"/>
        <v>12.071039573999997</v>
      </c>
      <c r="AX82" s="9"/>
      <c r="AY82" s="22">
        <v>0.262604</v>
      </c>
      <c r="AZ82" s="22">
        <v>106.345</v>
      </c>
      <c r="BA82" s="22">
        <v>-3.5827600000000001E-2</v>
      </c>
      <c r="BB82" s="22">
        <v>72</v>
      </c>
      <c r="BC82" s="22">
        <v>0.26150499999999999</v>
      </c>
      <c r="BD82">
        <f t="shared" si="22"/>
        <v>35.827600000000004</v>
      </c>
      <c r="BE82">
        <f t="shared" si="23"/>
        <v>9.408471070400001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19.8368</v>
      </c>
      <c r="I83" s="22">
        <v>-3.5766600000000003E-2</v>
      </c>
      <c r="J83" s="22">
        <v>73</v>
      </c>
      <c r="K83" s="22">
        <v>0.33126800000000001</v>
      </c>
      <c r="L83">
        <f t="shared" si="12"/>
        <v>35.766600000000004</v>
      </c>
      <c r="M83">
        <f t="shared" si="13"/>
        <v>11.892001067400001</v>
      </c>
      <c r="N83" s="9"/>
      <c r="O83" s="22">
        <v>0.26763900000000002</v>
      </c>
      <c r="P83" s="22">
        <v>37.180599999999998</v>
      </c>
      <c r="Q83" s="22">
        <v>-3.5848999999999999E-2</v>
      </c>
      <c r="R83" s="22">
        <v>73</v>
      </c>
      <c r="S83" s="22">
        <v>0.26635700000000001</v>
      </c>
      <c r="T83">
        <f t="shared" si="14"/>
        <v>35.848999999999997</v>
      </c>
      <c r="U83">
        <f t="shared" si="15"/>
        <v>9.5945905109999998</v>
      </c>
      <c r="X83" s="9"/>
      <c r="Y83" s="22">
        <v>0.33248899999999998</v>
      </c>
      <c r="Z83" s="22">
        <v>54.4544</v>
      </c>
      <c r="AA83" s="22">
        <v>-3.5711699999999999E-2</v>
      </c>
      <c r="AB83" s="22">
        <v>73</v>
      </c>
      <c r="AC83" s="22">
        <v>0.33126800000000001</v>
      </c>
      <c r="AD83">
        <f t="shared" si="16"/>
        <v>35.7117</v>
      </c>
      <c r="AE83">
        <f t="shared" si="17"/>
        <v>11.873747421299999</v>
      </c>
      <c r="AF83" s="9"/>
      <c r="AG83" s="22">
        <v>0.26763900000000002</v>
      </c>
      <c r="AH83" s="22">
        <v>71.812299999999993</v>
      </c>
      <c r="AI83" s="22">
        <v>-3.5800199999999997E-2</v>
      </c>
      <c r="AJ83" s="22">
        <v>73</v>
      </c>
      <c r="AK83" s="22">
        <v>0.26641799999999999</v>
      </c>
      <c r="AL83">
        <f t="shared" si="18"/>
        <v>35.800199999999997</v>
      </c>
      <c r="AM83">
        <f t="shared" si="19"/>
        <v>9.5815297277999996</v>
      </c>
      <c r="AP83" s="9"/>
      <c r="AQ83" s="22">
        <v>0.33248899999999998</v>
      </c>
      <c r="AR83" s="22">
        <v>89.061099999999996</v>
      </c>
      <c r="AS83" s="22">
        <v>-3.5757400000000002E-2</v>
      </c>
      <c r="AT83" s="22">
        <v>73</v>
      </c>
      <c r="AU83" s="22">
        <v>0.33120699999999997</v>
      </c>
      <c r="AV83">
        <f t="shared" si="20"/>
        <v>35.757400000000004</v>
      </c>
      <c r="AW83">
        <f t="shared" si="21"/>
        <v>11.8889421686</v>
      </c>
      <c r="AX83" s="9"/>
      <c r="AY83" s="22">
        <v>0.26763900000000002</v>
      </c>
      <c r="AZ83" s="22">
        <v>106.355</v>
      </c>
      <c r="BA83" s="22">
        <v>-3.58307E-2</v>
      </c>
      <c r="BB83" s="22">
        <v>73</v>
      </c>
      <c r="BC83" s="22">
        <v>0.26647900000000002</v>
      </c>
      <c r="BD83">
        <f t="shared" si="22"/>
        <v>35.8307</v>
      </c>
      <c r="BE83">
        <f t="shared" si="23"/>
        <v>9.5896927173000002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19.846800000000002</v>
      </c>
      <c r="I84" s="22">
        <v>-3.5760500000000001E-2</v>
      </c>
      <c r="J84" s="22">
        <v>74</v>
      </c>
      <c r="K84" s="22">
        <v>0.32629399999999997</v>
      </c>
      <c r="L84">
        <f t="shared" si="12"/>
        <v>35.7605</v>
      </c>
      <c r="M84">
        <f t="shared" si="13"/>
        <v>11.709918767000001</v>
      </c>
      <c r="N84" s="9"/>
      <c r="O84" s="22">
        <v>0.272675</v>
      </c>
      <c r="P84" s="22">
        <v>37.1907</v>
      </c>
      <c r="Q84" s="22">
        <v>-3.5848999999999999E-2</v>
      </c>
      <c r="R84" s="22">
        <v>74</v>
      </c>
      <c r="S84" s="22">
        <v>0.27154499999999998</v>
      </c>
      <c r="T84">
        <f t="shared" si="14"/>
        <v>35.848999999999997</v>
      </c>
      <c r="U84">
        <f t="shared" si="15"/>
        <v>9.7751260749999993</v>
      </c>
      <c r="X84" s="9"/>
      <c r="Y84" s="22">
        <v>0.32745400000000002</v>
      </c>
      <c r="Z84" s="22">
        <v>54.464500000000001</v>
      </c>
      <c r="AA84" s="22">
        <v>-3.5723900000000003E-2</v>
      </c>
      <c r="AB84" s="22">
        <v>74</v>
      </c>
      <c r="AC84" s="22">
        <v>0.32620199999999999</v>
      </c>
      <c r="AD84">
        <f t="shared" si="16"/>
        <v>35.7239</v>
      </c>
      <c r="AE84">
        <f t="shared" si="17"/>
        <v>11.697933950600001</v>
      </c>
      <c r="AF84" s="9"/>
      <c r="AG84" s="22">
        <v>0.272675</v>
      </c>
      <c r="AH84" s="22">
        <v>71.822400000000002</v>
      </c>
      <c r="AI84" s="22">
        <v>-3.5788E-2</v>
      </c>
      <c r="AJ84" s="22">
        <v>74</v>
      </c>
      <c r="AK84" s="22">
        <v>0.271484</v>
      </c>
      <c r="AL84">
        <f t="shared" si="18"/>
        <v>35.788000000000004</v>
      </c>
      <c r="AM84">
        <f t="shared" si="19"/>
        <v>9.7584929000000002</v>
      </c>
      <c r="AP84" s="9"/>
      <c r="AQ84" s="22">
        <v>0.32745400000000002</v>
      </c>
      <c r="AR84" s="22">
        <v>89.071200000000005</v>
      </c>
      <c r="AS84" s="22">
        <v>-3.5769700000000001E-2</v>
      </c>
      <c r="AT84" s="22">
        <v>74</v>
      </c>
      <c r="AU84" s="22">
        <v>0.32626300000000003</v>
      </c>
      <c r="AV84">
        <f t="shared" si="20"/>
        <v>35.7697</v>
      </c>
      <c r="AW84">
        <f t="shared" si="21"/>
        <v>11.712931343800001</v>
      </c>
      <c r="AX84" s="9"/>
      <c r="AY84" s="22">
        <v>0.272675</v>
      </c>
      <c r="AZ84" s="22">
        <v>106.36499999999999</v>
      </c>
      <c r="BA84" s="22">
        <v>-3.5842899999999997E-2</v>
      </c>
      <c r="BB84" s="22">
        <v>74</v>
      </c>
      <c r="BC84" s="22">
        <v>0.271484</v>
      </c>
      <c r="BD84">
        <f t="shared" si="22"/>
        <v>35.8429</v>
      </c>
      <c r="BE84">
        <f t="shared" si="23"/>
        <v>9.7734627575000008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19.8569</v>
      </c>
      <c r="I85" s="22">
        <v>-3.5778799999999999E-2</v>
      </c>
      <c r="J85" s="22">
        <v>75</v>
      </c>
      <c r="K85" s="22">
        <v>0.32119799999999998</v>
      </c>
      <c r="L85">
        <f t="shared" si="12"/>
        <v>35.778799999999997</v>
      </c>
      <c r="M85">
        <f t="shared" si="13"/>
        <v>11.535729138399999</v>
      </c>
      <c r="N85" s="9"/>
      <c r="O85" s="22">
        <v>0.27771000000000001</v>
      </c>
      <c r="P85" s="22">
        <v>37.200699999999998</v>
      </c>
      <c r="Q85" s="22">
        <v>-3.58459E-2</v>
      </c>
      <c r="R85" s="22">
        <v>75</v>
      </c>
      <c r="S85" s="22">
        <v>0.27648899999999998</v>
      </c>
      <c r="T85">
        <f t="shared" si="14"/>
        <v>35.8459</v>
      </c>
      <c r="U85">
        <f t="shared" si="15"/>
        <v>9.9547648889999998</v>
      </c>
      <c r="X85" s="9"/>
      <c r="Y85" s="22">
        <v>0.32241799999999998</v>
      </c>
      <c r="Z85" s="22">
        <v>54.474600000000002</v>
      </c>
      <c r="AA85" s="22">
        <v>-3.5742200000000002E-2</v>
      </c>
      <c r="AB85" s="22">
        <v>75</v>
      </c>
      <c r="AC85" s="22">
        <v>0.32116699999999998</v>
      </c>
      <c r="AD85">
        <f t="shared" si="16"/>
        <v>35.742200000000004</v>
      </c>
      <c r="AE85">
        <f t="shared" si="17"/>
        <v>11.523928639600001</v>
      </c>
      <c r="AF85" s="9"/>
      <c r="AG85" s="22">
        <v>0.27771000000000001</v>
      </c>
      <c r="AH85" s="22">
        <v>71.832400000000007</v>
      </c>
      <c r="AI85" s="22">
        <v>-3.5781899999999998E-2</v>
      </c>
      <c r="AJ85" s="22">
        <v>75</v>
      </c>
      <c r="AK85" s="22">
        <v>0.276611</v>
      </c>
      <c r="AL85">
        <f t="shared" si="18"/>
        <v>35.7819</v>
      </c>
      <c r="AM85">
        <f t="shared" si="19"/>
        <v>9.9369914490000006</v>
      </c>
      <c r="AP85" s="9"/>
      <c r="AQ85" s="22">
        <v>0.32241799999999998</v>
      </c>
      <c r="AR85" s="22">
        <v>89.081299999999999</v>
      </c>
      <c r="AS85" s="22">
        <v>-3.5769700000000001E-2</v>
      </c>
      <c r="AT85" s="22">
        <v>75</v>
      </c>
      <c r="AU85" s="22">
        <v>0.32122800000000001</v>
      </c>
      <c r="AV85">
        <f t="shared" si="20"/>
        <v>35.7697</v>
      </c>
      <c r="AW85">
        <f t="shared" si="21"/>
        <v>11.532795134599999</v>
      </c>
      <c r="AX85" s="9"/>
      <c r="AY85" s="22">
        <v>0.27771000000000001</v>
      </c>
      <c r="AZ85" s="22">
        <v>106.375</v>
      </c>
      <c r="BA85" s="22">
        <v>-3.5861200000000003E-2</v>
      </c>
      <c r="BB85" s="22">
        <v>75</v>
      </c>
      <c r="BC85" s="22">
        <v>0.27651999999999999</v>
      </c>
      <c r="BD85">
        <f t="shared" si="22"/>
        <v>35.861200000000004</v>
      </c>
      <c r="BE85">
        <f t="shared" si="23"/>
        <v>9.9590138520000018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19.867000000000001</v>
      </c>
      <c r="I86" s="22">
        <v>-3.5791000000000003E-2</v>
      </c>
      <c r="J86" s="22">
        <v>76</v>
      </c>
      <c r="K86" s="22">
        <v>0.31610100000000002</v>
      </c>
      <c r="L86">
        <f t="shared" si="12"/>
        <v>35.791000000000004</v>
      </c>
      <c r="M86">
        <f t="shared" si="13"/>
        <v>11.359454953000002</v>
      </c>
      <c r="N86" s="9"/>
      <c r="O86" s="22">
        <v>0.28274500000000002</v>
      </c>
      <c r="P86" s="22">
        <v>37.210799999999999</v>
      </c>
      <c r="Q86" s="22">
        <v>-3.5848999999999999E-2</v>
      </c>
      <c r="R86" s="22">
        <v>76</v>
      </c>
      <c r="S86" s="22">
        <v>0.28152500000000003</v>
      </c>
      <c r="T86">
        <f t="shared" si="14"/>
        <v>35.848999999999997</v>
      </c>
      <c r="U86">
        <f t="shared" si="15"/>
        <v>10.136125505000001</v>
      </c>
      <c r="X86" s="9"/>
      <c r="Y86" s="22">
        <v>0.31738300000000003</v>
      </c>
      <c r="Z86" s="22">
        <v>54.484699999999997</v>
      </c>
      <c r="AA86" s="22">
        <v>-3.5760500000000001E-2</v>
      </c>
      <c r="AB86" s="22">
        <v>76</v>
      </c>
      <c r="AC86" s="22">
        <v>0.31613200000000002</v>
      </c>
      <c r="AD86">
        <f t="shared" si="16"/>
        <v>35.7605</v>
      </c>
      <c r="AE86">
        <f t="shared" si="17"/>
        <v>11.349774771500002</v>
      </c>
      <c r="AF86" s="9"/>
      <c r="AG86" s="22">
        <v>0.28274500000000002</v>
      </c>
      <c r="AH86" s="22">
        <v>71.842500000000001</v>
      </c>
      <c r="AI86" s="22">
        <v>-3.5791000000000003E-2</v>
      </c>
      <c r="AJ86" s="22">
        <v>76</v>
      </c>
      <c r="AK86" s="22">
        <v>0.281555</v>
      </c>
      <c r="AL86">
        <f t="shared" si="18"/>
        <v>35.791000000000004</v>
      </c>
      <c r="AM86">
        <f t="shared" si="19"/>
        <v>10.119726295000001</v>
      </c>
      <c r="AP86" s="9"/>
      <c r="AQ86" s="22">
        <v>0.31738300000000003</v>
      </c>
      <c r="AR86" s="22">
        <v>89.091300000000004</v>
      </c>
      <c r="AS86" s="22">
        <v>-3.5794100000000002E-2</v>
      </c>
      <c r="AT86" s="22">
        <v>76</v>
      </c>
      <c r="AU86" s="22">
        <v>0.31610100000000002</v>
      </c>
      <c r="AV86">
        <f t="shared" si="20"/>
        <v>35.7941</v>
      </c>
      <c r="AW86">
        <f t="shared" si="21"/>
        <v>11.360438840300001</v>
      </c>
      <c r="AX86" s="9"/>
      <c r="AY86" s="22">
        <v>0.28274500000000002</v>
      </c>
      <c r="AZ86" s="22">
        <v>106.38500000000001</v>
      </c>
      <c r="BA86" s="22">
        <v>-3.5864300000000002E-2</v>
      </c>
      <c r="BB86" s="22">
        <v>76</v>
      </c>
      <c r="BC86" s="22">
        <v>0.281555</v>
      </c>
      <c r="BD86">
        <f t="shared" si="22"/>
        <v>35.8643</v>
      </c>
      <c r="BE86">
        <f t="shared" si="23"/>
        <v>10.140451503500001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19.876999999999999</v>
      </c>
      <c r="I87" s="22">
        <v>-3.5794100000000002E-2</v>
      </c>
      <c r="J87" s="22">
        <v>77</v>
      </c>
      <c r="K87" s="22">
        <v>0.31115700000000002</v>
      </c>
      <c r="L87">
        <f t="shared" si="12"/>
        <v>35.7941</v>
      </c>
      <c r="M87">
        <f t="shared" si="13"/>
        <v>11.180179752699999</v>
      </c>
      <c r="N87" s="9"/>
      <c r="O87" s="22">
        <v>0.28778100000000001</v>
      </c>
      <c r="P87" s="22">
        <v>37.2209</v>
      </c>
      <c r="Q87" s="22">
        <v>-3.5842899999999997E-2</v>
      </c>
      <c r="R87" s="22">
        <v>77</v>
      </c>
      <c r="S87" s="22">
        <v>0.28659099999999998</v>
      </c>
      <c r="T87">
        <f t="shared" si="14"/>
        <v>35.8429</v>
      </c>
      <c r="U87">
        <f t="shared" si="15"/>
        <v>10.3149056049</v>
      </c>
      <c r="X87" s="9"/>
      <c r="Y87" s="22">
        <v>0.31234699999999999</v>
      </c>
      <c r="Z87" s="22">
        <v>54.494700000000002</v>
      </c>
      <c r="AA87" s="22">
        <v>-3.5781899999999998E-2</v>
      </c>
      <c r="AB87" s="22">
        <v>77</v>
      </c>
      <c r="AC87" s="22">
        <v>0.31118800000000002</v>
      </c>
      <c r="AD87">
        <f t="shared" si="16"/>
        <v>35.7819</v>
      </c>
      <c r="AE87">
        <f t="shared" si="17"/>
        <v>11.1763691193</v>
      </c>
      <c r="AF87" s="9"/>
      <c r="AG87" s="22">
        <v>0.28778100000000001</v>
      </c>
      <c r="AH87" s="22">
        <v>71.852599999999995</v>
      </c>
      <c r="AI87" s="22">
        <v>-3.5797099999999998E-2</v>
      </c>
      <c r="AJ87" s="22">
        <v>77</v>
      </c>
      <c r="AK87" s="22">
        <v>0.28665200000000002</v>
      </c>
      <c r="AL87">
        <f t="shared" si="18"/>
        <v>35.7971</v>
      </c>
      <c r="AM87">
        <f t="shared" si="19"/>
        <v>10.301725235100001</v>
      </c>
      <c r="AP87" s="9"/>
      <c r="AQ87" s="22">
        <v>0.31234699999999999</v>
      </c>
      <c r="AR87" s="22">
        <v>89.101399999999998</v>
      </c>
      <c r="AS87" s="22">
        <v>-3.5809300000000002E-2</v>
      </c>
      <c r="AT87" s="22">
        <v>77</v>
      </c>
      <c r="AU87" s="22">
        <v>0.31115700000000002</v>
      </c>
      <c r="AV87">
        <f t="shared" si="20"/>
        <v>35.8093</v>
      </c>
      <c r="AW87">
        <f t="shared" si="21"/>
        <v>11.1849274271</v>
      </c>
      <c r="AX87" s="9"/>
      <c r="AY87" s="22">
        <v>0.28778100000000001</v>
      </c>
      <c r="AZ87" s="22">
        <v>106.395</v>
      </c>
      <c r="BA87" s="22">
        <v>-3.5861200000000003E-2</v>
      </c>
      <c r="BB87" s="22">
        <v>77</v>
      </c>
      <c r="BC87" s="22">
        <v>0.28659099999999998</v>
      </c>
      <c r="BD87">
        <f t="shared" si="22"/>
        <v>35.861200000000004</v>
      </c>
      <c r="BE87">
        <f t="shared" si="23"/>
        <v>10.320171997200001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19.8871</v>
      </c>
      <c r="I88" s="22">
        <v>-3.5800199999999997E-2</v>
      </c>
      <c r="J88" s="22">
        <v>78</v>
      </c>
      <c r="K88" s="22">
        <v>0.306091</v>
      </c>
      <c r="L88">
        <f t="shared" si="12"/>
        <v>35.800199999999997</v>
      </c>
      <c r="M88">
        <f t="shared" si="13"/>
        <v>11.001831062399997</v>
      </c>
      <c r="N88" s="9"/>
      <c r="O88" s="22">
        <v>0.29281600000000002</v>
      </c>
      <c r="P88" s="22">
        <v>37.230899999999998</v>
      </c>
      <c r="Q88" s="22">
        <v>-3.58459E-2</v>
      </c>
      <c r="R88" s="22">
        <v>78</v>
      </c>
      <c r="S88" s="22">
        <v>0.29156500000000002</v>
      </c>
      <c r="T88">
        <f t="shared" si="14"/>
        <v>35.8459</v>
      </c>
      <c r="U88">
        <f t="shared" si="15"/>
        <v>10.4962530544</v>
      </c>
      <c r="X88" s="9"/>
      <c r="Y88" s="22">
        <v>0.30731199999999997</v>
      </c>
      <c r="Z88" s="22">
        <v>54.504800000000003</v>
      </c>
      <c r="AA88" s="22">
        <v>-3.5791000000000003E-2</v>
      </c>
      <c r="AB88" s="22">
        <v>78</v>
      </c>
      <c r="AC88" s="22">
        <v>0.30615199999999998</v>
      </c>
      <c r="AD88">
        <f t="shared" si="16"/>
        <v>35.791000000000004</v>
      </c>
      <c r="AE88">
        <f t="shared" si="17"/>
        <v>10.999003792</v>
      </c>
      <c r="AF88" s="9"/>
      <c r="AG88" s="22">
        <v>0.29281600000000002</v>
      </c>
      <c r="AH88" s="22">
        <v>71.8626</v>
      </c>
      <c r="AI88" s="22">
        <v>-3.5800199999999997E-2</v>
      </c>
      <c r="AJ88" s="22">
        <v>78</v>
      </c>
      <c r="AK88" s="22">
        <v>0.291626</v>
      </c>
      <c r="AL88">
        <f t="shared" si="18"/>
        <v>35.800199999999997</v>
      </c>
      <c r="AM88">
        <f t="shared" si="19"/>
        <v>10.482871363199999</v>
      </c>
      <c r="AP88" s="9"/>
      <c r="AQ88" s="22">
        <v>0.30731199999999997</v>
      </c>
      <c r="AR88" s="22">
        <v>89.111500000000007</v>
      </c>
      <c r="AS88" s="22">
        <v>-3.5818500000000003E-2</v>
      </c>
      <c r="AT88" s="22">
        <v>78</v>
      </c>
      <c r="AU88" s="22">
        <v>0.306091</v>
      </c>
      <c r="AV88">
        <f t="shared" si="20"/>
        <v>35.8185</v>
      </c>
      <c r="AW88">
        <f t="shared" si="21"/>
        <v>11.007454871999999</v>
      </c>
      <c r="AX88" s="9"/>
      <c r="AY88" s="22">
        <v>0.29281600000000002</v>
      </c>
      <c r="AZ88" s="22">
        <v>106.405</v>
      </c>
      <c r="BA88" s="22">
        <v>-3.58582E-2</v>
      </c>
      <c r="BB88" s="22">
        <v>78</v>
      </c>
      <c r="BC88" s="22">
        <v>0.291626</v>
      </c>
      <c r="BD88">
        <f t="shared" si="22"/>
        <v>35.858199999999997</v>
      </c>
      <c r="BE88">
        <f t="shared" si="23"/>
        <v>10.499854691199999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19.897200000000002</v>
      </c>
      <c r="I89" s="22">
        <v>-3.5818500000000003E-2</v>
      </c>
      <c r="J89" s="22">
        <v>79</v>
      </c>
      <c r="K89" s="22">
        <v>0.30108600000000002</v>
      </c>
      <c r="L89">
        <f t="shared" si="12"/>
        <v>35.8185</v>
      </c>
      <c r="M89">
        <f t="shared" si="13"/>
        <v>10.8271087245</v>
      </c>
      <c r="N89" s="9"/>
      <c r="O89" s="22">
        <v>0.29785200000000001</v>
      </c>
      <c r="P89" s="22">
        <v>37.241</v>
      </c>
      <c r="Q89" s="22">
        <v>-3.58307E-2</v>
      </c>
      <c r="R89" s="22">
        <v>79</v>
      </c>
      <c r="S89" s="22">
        <v>0.29669200000000001</v>
      </c>
      <c r="T89">
        <f t="shared" si="14"/>
        <v>35.8307</v>
      </c>
      <c r="U89">
        <f t="shared" si="15"/>
        <v>10.672245656399999</v>
      </c>
      <c r="X89" s="9"/>
      <c r="Y89" s="22">
        <v>0.30227700000000002</v>
      </c>
      <c r="Z89" s="22">
        <v>54.514899999999997</v>
      </c>
      <c r="AA89" s="22">
        <v>-3.5784900000000001E-2</v>
      </c>
      <c r="AB89" s="22">
        <v>79</v>
      </c>
      <c r="AC89" s="22">
        <v>0.30108600000000002</v>
      </c>
      <c r="AD89">
        <f t="shared" si="16"/>
        <v>35.7849</v>
      </c>
      <c r="AE89">
        <f t="shared" si="17"/>
        <v>10.816952217300001</v>
      </c>
      <c r="AF89" s="9"/>
      <c r="AG89" s="22">
        <v>0.29785200000000001</v>
      </c>
      <c r="AH89" s="22">
        <v>71.872699999999995</v>
      </c>
      <c r="AI89" s="22">
        <v>-3.5794100000000002E-2</v>
      </c>
      <c r="AJ89" s="22">
        <v>79</v>
      </c>
      <c r="AK89" s="22">
        <v>0.29666100000000001</v>
      </c>
      <c r="AL89">
        <f t="shared" si="18"/>
        <v>35.7941</v>
      </c>
      <c r="AM89">
        <f t="shared" si="19"/>
        <v>10.661344273200001</v>
      </c>
      <c r="AP89" s="9"/>
      <c r="AQ89" s="22">
        <v>0.30227700000000002</v>
      </c>
      <c r="AR89" s="22">
        <v>89.121499999999997</v>
      </c>
      <c r="AS89" s="22">
        <v>-3.5821499999999999E-2</v>
      </c>
      <c r="AT89" s="22">
        <v>79</v>
      </c>
      <c r="AU89" s="22">
        <v>0.30105599999999999</v>
      </c>
      <c r="AV89">
        <f t="shared" si="20"/>
        <v>35.8215</v>
      </c>
      <c r="AW89">
        <f t="shared" si="21"/>
        <v>10.8280155555</v>
      </c>
      <c r="AX89" s="9"/>
      <c r="AY89" s="22">
        <v>0.29785200000000001</v>
      </c>
      <c r="AZ89" s="22">
        <v>106.41500000000001</v>
      </c>
      <c r="BA89" s="22">
        <v>-3.5842899999999997E-2</v>
      </c>
      <c r="BB89" s="22">
        <v>79</v>
      </c>
      <c r="BC89" s="22">
        <v>0.29669200000000001</v>
      </c>
      <c r="BD89">
        <f t="shared" si="22"/>
        <v>35.8429</v>
      </c>
      <c r="BE89">
        <f t="shared" si="23"/>
        <v>10.6758794508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19.907299999999999</v>
      </c>
      <c r="I90" s="22">
        <v>-3.5815399999999997E-2</v>
      </c>
      <c r="J90" s="22">
        <v>80</v>
      </c>
      <c r="K90" s="22">
        <v>0.29605100000000001</v>
      </c>
      <c r="L90">
        <f t="shared" si="12"/>
        <v>35.815399999999997</v>
      </c>
      <c r="M90">
        <f t="shared" si="13"/>
        <v>10.645805311399998</v>
      </c>
      <c r="N90" s="9"/>
      <c r="O90" s="22">
        <v>0.30288700000000002</v>
      </c>
      <c r="P90" s="22">
        <v>37.251100000000001</v>
      </c>
      <c r="Q90" s="22">
        <v>-3.5818500000000003E-2</v>
      </c>
      <c r="R90" s="22">
        <v>80</v>
      </c>
      <c r="S90" s="22">
        <v>0.30166599999999999</v>
      </c>
      <c r="T90">
        <f t="shared" si="14"/>
        <v>35.8185</v>
      </c>
      <c r="U90">
        <f t="shared" si="15"/>
        <v>10.8489580095</v>
      </c>
      <c r="X90" s="9"/>
      <c r="Y90" s="22">
        <v>0.29724099999999998</v>
      </c>
      <c r="Z90" s="22">
        <v>54.524900000000002</v>
      </c>
      <c r="AA90" s="22">
        <v>-3.5800199999999997E-2</v>
      </c>
      <c r="AB90" s="22">
        <v>80</v>
      </c>
      <c r="AC90" s="22">
        <v>0.29602099999999998</v>
      </c>
      <c r="AD90">
        <f t="shared" si="16"/>
        <v>35.800199999999997</v>
      </c>
      <c r="AE90">
        <f t="shared" si="17"/>
        <v>10.641287248199998</v>
      </c>
      <c r="AF90" s="9"/>
      <c r="AG90" s="22">
        <v>0.30288700000000002</v>
      </c>
      <c r="AH90" s="22">
        <v>71.882800000000003</v>
      </c>
      <c r="AI90" s="22">
        <v>-3.5775800000000003E-2</v>
      </c>
      <c r="AJ90" s="22">
        <v>80</v>
      </c>
      <c r="AK90" s="22">
        <v>0.30166599999999999</v>
      </c>
      <c r="AL90">
        <f t="shared" si="18"/>
        <v>35.775800000000004</v>
      </c>
      <c r="AM90">
        <f t="shared" si="19"/>
        <v>10.836024734600002</v>
      </c>
      <c r="AP90" s="9"/>
      <c r="AQ90" s="22">
        <v>0.29724099999999998</v>
      </c>
      <c r="AR90" s="22">
        <v>89.131600000000006</v>
      </c>
      <c r="AS90" s="22">
        <v>-3.5818500000000003E-2</v>
      </c>
      <c r="AT90" s="22">
        <v>80</v>
      </c>
      <c r="AU90" s="22">
        <v>0.29608200000000001</v>
      </c>
      <c r="AV90">
        <f t="shared" si="20"/>
        <v>35.8185</v>
      </c>
      <c r="AW90">
        <f t="shared" si="21"/>
        <v>10.6467267585</v>
      </c>
      <c r="AX90" s="9"/>
      <c r="AY90" s="22">
        <v>0.30288700000000002</v>
      </c>
      <c r="AZ90" s="22">
        <v>106.425</v>
      </c>
      <c r="BA90" s="22">
        <v>-3.5836800000000002E-2</v>
      </c>
      <c r="BB90" s="22">
        <v>80</v>
      </c>
      <c r="BC90" s="22">
        <v>0.30166599999999999</v>
      </c>
      <c r="BD90">
        <f t="shared" si="22"/>
        <v>35.836800000000004</v>
      </c>
      <c r="BE90">
        <f t="shared" si="23"/>
        <v>10.854500841600002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19.917300000000001</v>
      </c>
      <c r="I91" s="22">
        <v>-3.5824599999999998E-2</v>
      </c>
      <c r="J91" s="22">
        <v>81</v>
      </c>
      <c r="K91" s="22">
        <v>0.29095500000000002</v>
      </c>
      <c r="L91">
        <f t="shared" si="12"/>
        <v>35.824599999999997</v>
      </c>
      <c r="M91">
        <f t="shared" si="13"/>
        <v>10.468163067599999</v>
      </c>
      <c r="N91" s="9"/>
      <c r="O91" s="22">
        <v>0.30792199999999997</v>
      </c>
      <c r="P91" s="22">
        <v>37.261200000000002</v>
      </c>
      <c r="Q91" s="22">
        <v>-3.5797099999999998E-2</v>
      </c>
      <c r="R91" s="22">
        <v>81</v>
      </c>
      <c r="S91" s="22">
        <v>0.306732</v>
      </c>
      <c r="T91">
        <f t="shared" si="14"/>
        <v>35.7971</v>
      </c>
      <c r="U91">
        <f t="shared" si="15"/>
        <v>11.022714626199999</v>
      </c>
      <c r="X91" s="9"/>
      <c r="Y91" s="22">
        <v>0.29220600000000002</v>
      </c>
      <c r="Z91" s="22">
        <v>54.534999999999997</v>
      </c>
      <c r="AA91" s="22">
        <v>-3.5797099999999998E-2</v>
      </c>
      <c r="AB91" s="22">
        <v>81</v>
      </c>
      <c r="AC91" s="22">
        <v>0.29104600000000003</v>
      </c>
      <c r="AD91">
        <f t="shared" si="16"/>
        <v>35.7971</v>
      </c>
      <c r="AE91">
        <f t="shared" si="17"/>
        <v>10.460127402600001</v>
      </c>
      <c r="AF91" s="9"/>
      <c r="AG91" s="22">
        <v>0.30792199999999997</v>
      </c>
      <c r="AH91" s="22">
        <v>71.892799999999994</v>
      </c>
      <c r="AI91" s="22">
        <v>-3.5760500000000001E-2</v>
      </c>
      <c r="AJ91" s="22">
        <v>81</v>
      </c>
      <c r="AK91" s="22">
        <v>0.30660999999999999</v>
      </c>
      <c r="AL91">
        <f t="shared" si="18"/>
        <v>35.7605</v>
      </c>
      <c r="AM91">
        <f t="shared" si="19"/>
        <v>11.011444680999999</v>
      </c>
      <c r="AP91" s="9"/>
      <c r="AQ91" s="22">
        <v>0.29220600000000002</v>
      </c>
      <c r="AR91" s="22">
        <v>89.1417</v>
      </c>
      <c r="AS91" s="22">
        <v>-3.5827600000000001E-2</v>
      </c>
      <c r="AT91" s="22">
        <v>81</v>
      </c>
      <c r="AU91" s="22">
        <v>0.29107699999999997</v>
      </c>
      <c r="AV91">
        <f t="shared" si="20"/>
        <v>35.827600000000004</v>
      </c>
      <c r="AW91">
        <f t="shared" si="21"/>
        <v>10.469039685600002</v>
      </c>
      <c r="AX91" s="9"/>
      <c r="AY91" s="22">
        <v>0.30792199999999997</v>
      </c>
      <c r="AZ91" s="22">
        <v>106.43600000000001</v>
      </c>
      <c r="BA91" s="22">
        <v>-3.5827600000000001E-2</v>
      </c>
      <c r="BB91" s="22">
        <v>81</v>
      </c>
      <c r="BC91" s="22">
        <v>0.30667100000000003</v>
      </c>
      <c r="BD91">
        <f t="shared" si="22"/>
        <v>35.827600000000004</v>
      </c>
      <c r="BE91">
        <f t="shared" si="23"/>
        <v>11.0321062472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19.927399999999999</v>
      </c>
      <c r="I92" s="22">
        <v>-3.58459E-2</v>
      </c>
      <c r="J92" s="22">
        <v>82</v>
      </c>
      <c r="K92" s="22">
        <v>0.28601100000000002</v>
      </c>
      <c r="L92">
        <f t="shared" si="12"/>
        <v>35.8459</v>
      </c>
      <c r="M92">
        <f t="shared" si="13"/>
        <v>10.293867103</v>
      </c>
      <c r="N92" s="9"/>
      <c r="O92" s="22">
        <v>0.31295800000000001</v>
      </c>
      <c r="P92" s="22">
        <v>37.2712</v>
      </c>
      <c r="Q92" s="22">
        <v>-3.5797099999999998E-2</v>
      </c>
      <c r="R92" s="22">
        <v>82</v>
      </c>
      <c r="S92" s="22">
        <v>0.31179800000000002</v>
      </c>
      <c r="T92">
        <f t="shared" si="14"/>
        <v>35.7971</v>
      </c>
      <c r="U92">
        <f t="shared" si="15"/>
        <v>11.2029888218</v>
      </c>
      <c r="X92" s="9"/>
      <c r="Y92" s="22">
        <v>0.28716999999999998</v>
      </c>
      <c r="Z92" s="22">
        <v>54.545099999999998</v>
      </c>
      <c r="AA92" s="22">
        <v>-3.58032E-2</v>
      </c>
      <c r="AB92" s="22">
        <v>82</v>
      </c>
      <c r="AC92" s="22">
        <v>0.28601100000000002</v>
      </c>
      <c r="AD92">
        <f t="shared" si="16"/>
        <v>35.803199999999997</v>
      </c>
      <c r="AE92">
        <f t="shared" si="17"/>
        <v>10.281604943999998</v>
      </c>
      <c r="AF92" s="9"/>
      <c r="AG92" s="22">
        <v>0.31295800000000001</v>
      </c>
      <c r="AH92" s="22">
        <v>71.902900000000002</v>
      </c>
      <c r="AI92" s="22">
        <v>-3.5754399999999999E-2</v>
      </c>
      <c r="AJ92" s="22">
        <v>82</v>
      </c>
      <c r="AK92" s="22">
        <v>0.311859</v>
      </c>
      <c r="AL92">
        <f t="shared" si="18"/>
        <v>35.754399999999997</v>
      </c>
      <c r="AM92">
        <f t="shared" si="19"/>
        <v>11.189625515199999</v>
      </c>
      <c r="AP92" s="9"/>
      <c r="AQ92" s="22">
        <v>0.28716999999999998</v>
      </c>
      <c r="AR92" s="22">
        <v>89.151799999999994</v>
      </c>
      <c r="AS92" s="22">
        <v>-3.5815399999999997E-2</v>
      </c>
      <c r="AT92" s="22">
        <v>82</v>
      </c>
      <c r="AU92" s="22">
        <v>0.28598000000000001</v>
      </c>
      <c r="AV92">
        <f t="shared" si="20"/>
        <v>35.815399999999997</v>
      </c>
      <c r="AW92">
        <f t="shared" si="21"/>
        <v>10.285108417999998</v>
      </c>
      <c r="AX92" s="9"/>
      <c r="AY92" s="22">
        <v>0.31295800000000001</v>
      </c>
      <c r="AZ92" s="22">
        <v>106.446</v>
      </c>
      <c r="BA92" s="22">
        <v>-3.5809300000000002E-2</v>
      </c>
      <c r="BB92" s="22">
        <v>82</v>
      </c>
      <c r="BC92" s="22">
        <v>0.31179800000000002</v>
      </c>
      <c r="BD92">
        <f t="shared" si="22"/>
        <v>35.8093</v>
      </c>
      <c r="BE92">
        <f t="shared" si="23"/>
        <v>11.206806909400001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19.9375</v>
      </c>
      <c r="I93" s="22">
        <v>-3.5855100000000001E-2</v>
      </c>
      <c r="J93" s="22">
        <v>83</v>
      </c>
      <c r="K93" s="22">
        <v>0.280945</v>
      </c>
      <c r="L93">
        <f t="shared" si="12"/>
        <v>35.8551</v>
      </c>
      <c r="M93">
        <f t="shared" si="13"/>
        <v>10.115978638500001</v>
      </c>
      <c r="N93" s="9"/>
      <c r="O93" s="22">
        <v>0.31799300000000003</v>
      </c>
      <c r="P93" s="22">
        <v>37.281300000000002</v>
      </c>
      <c r="Q93" s="22">
        <v>-3.5794100000000002E-2</v>
      </c>
      <c r="R93" s="22">
        <v>83</v>
      </c>
      <c r="S93" s="22">
        <v>0.316772</v>
      </c>
      <c r="T93">
        <f t="shared" si="14"/>
        <v>35.7941</v>
      </c>
      <c r="U93">
        <f t="shared" si="15"/>
        <v>11.382273241300002</v>
      </c>
      <c r="X93" s="9"/>
      <c r="Y93" s="22">
        <v>0.28213500000000002</v>
      </c>
      <c r="Z93" s="22">
        <v>54.555100000000003</v>
      </c>
      <c r="AA93" s="22">
        <v>-3.5806299999999999E-2</v>
      </c>
      <c r="AB93" s="22">
        <v>83</v>
      </c>
      <c r="AC93" s="22">
        <v>0.28088400000000002</v>
      </c>
      <c r="AD93">
        <f t="shared" si="16"/>
        <v>35.8063</v>
      </c>
      <c r="AE93">
        <f t="shared" si="17"/>
        <v>10.102210450500001</v>
      </c>
      <c r="AF93" s="9"/>
      <c r="AG93" s="22">
        <v>0.31799300000000003</v>
      </c>
      <c r="AH93" s="22">
        <v>71.912999999999997</v>
      </c>
      <c r="AI93" s="22">
        <v>-3.5757400000000002E-2</v>
      </c>
      <c r="AJ93" s="22">
        <v>83</v>
      </c>
      <c r="AK93" s="22">
        <v>0.31683299999999998</v>
      </c>
      <c r="AL93">
        <f t="shared" si="18"/>
        <v>35.757400000000004</v>
      </c>
      <c r="AM93">
        <f t="shared" si="19"/>
        <v>11.370602898200001</v>
      </c>
      <c r="AP93" s="9"/>
      <c r="AQ93" s="22">
        <v>0.28213500000000002</v>
      </c>
      <c r="AR93" s="22">
        <v>89.161799999999999</v>
      </c>
      <c r="AS93" s="22">
        <v>-3.5794100000000002E-2</v>
      </c>
      <c r="AT93" s="22">
        <v>83</v>
      </c>
      <c r="AU93" s="22">
        <v>0.280914</v>
      </c>
      <c r="AV93">
        <f t="shared" si="20"/>
        <v>35.7941</v>
      </c>
      <c r="AW93">
        <f t="shared" si="21"/>
        <v>10.098768403500001</v>
      </c>
      <c r="AX93" s="9"/>
      <c r="AY93" s="22">
        <v>0.31799300000000003</v>
      </c>
      <c r="AZ93" s="22">
        <v>106.456</v>
      </c>
      <c r="BA93" s="22">
        <v>-3.5781899999999998E-2</v>
      </c>
      <c r="BB93" s="22">
        <v>83</v>
      </c>
      <c r="BC93" s="22">
        <v>0.316772</v>
      </c>
      <c r="BD93">
        <f t="shared" si="22"/>
        <v>35.7819</v>
      </c>
      <c r="BE93">
        <f t="shared" si="23"/>
        <v>11.378393726700001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19.947500000000002</v>
      </c>
      <c r="I94" s="22">
        <v>-3.5870399999999997E-2</v>
      </c>
      <c r="J94" s="22">
        <v>84</v>
      </c>
      <c r="K94" s="22">
        <v>0.27594000000000002</v>
      </c>
      <c r="L94">
        <f t="shared" si="12"/>
        <v>35.870399999999997</v>
      </c>
      <c r="M94">
        <f t="shared" si="13"/>
        <v>9.9396878399999995</v>
      </c>
      <c r="N94" s="9"/>
      <c r="O94" s="22">
        <v>0.32302900000000001</v>
      </c>
      <c r="P94" s="22">
        <v>37.291400000000003</v>
      </c>
      <c r="Q94" s="22">
        <v>-3.5791000000000003E-2</v>
      </c>
      <c r="R94" s="22">
        <v>84</v>
      </c>
      <c r="S94" s="22">
        <v>0.32180799999999998</v>
      </c>
      <c r="T94">
        <f t="shared" si="14"/>
        <v>35.791000000000004</v>
      </c>
      <c r="U94">
        <f t="shared" si="15"/>
        <v>11.561530939000003</v>
      </c>
      <c r="X94" s="9"/>
      <c r="Y94" s="22">
        <v>0.27710000000000001</v>
      </c>
      <c r="Z94" s="22">
        <v>54.565199999999997</v>
      </c>
      <c r="AA94" s="22">
        <v>-3.5809300000000002E-2</v>
      </c>
      <c r="AB94" s="22">
        <v>84</v>
      </c>
      <c r="AC94" s="22">
        <v>0.27596999999999999</v>
      </c>
      <c r="AD94">
        <f t="shared" si="16"/>
        <v>35.8093</v>
      </c>
      <c r="AE94">
        <f t="shared" si="17"/>
        <v>9.9227570300000014</v>
      </c>
      <c r="AF94" s="9"/>
      <c r="AG94" s="22">
        <v>0.32302900000000001</v>
      </c>
      <c r="AH94" s="22">
        <v>71.923100000000005</v>
      </c>
      <c r="AI94" s="22">
        <v>-3.57513E-2</v>
      </c>
      <c r="AJ94" s="22">
        <v>84</v>
      </c>
      <c r="AK94" s="22">
        <v>0.32180799999999998</v>
      </c>
      <c r="AL94">
        <f t="shared" si="18"/>
        <v>35.751300000000001</v>
      </c>
      <c r="AM94">
        <f t="shared" si="19"/>
        <v>11.548706687700001</v>
      </c>
      <c r="AP94" s="9"/>
      <c r="AQ94" s="22">
        <v>0.27710000000000001</v>
      </c>
      <c r="AR94" s="22">
        <v>89.171899999999994</v>
      </c>
      <c r="AS94" s="22">
        <v>-3.5788E-2</v>
      </c>
      <c r="AT94" s="22">
        <v>84</v>
      </c>
      <c r="AU94" s="22">
        <v>0.27587899999999999</v>
      </c>
      <c r="AV94">
        <f t="shared" si="20"/>
        <v>35.788000000000004</v>
      </c>
      <c r="AW94">
        <f t="shared" si="21"/>
        <v>9.9168548000000012</v>
      </c>
      <c r="AX94" s="9"/>
      <c r="AY94" s="22">
        <v>0.32302900000000001</v>
      </c>
      <c r="AZ94" s="22">
        <v>106.46599999999999</v>
      </c>
      <c r="BA94" s="22">
        <v>-3.5766600000000003E-2</v>
      </c>
      <c r="BB94" s="22">
        <v>84</v>
      </c>
      <c r="BC94" s="22">
        <v>0.32183800000000001</v>
      </c>
      <c r="BD94">
        <f t="shared" si="22"/>
        <v>35.766600000000004</v>
      </c>
      <c r="BE94">
        <f t="shared" si="23"/>
        <v>11.553649031400001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19.957599999999999</v>
      </c>
      <c r="I95" s="22">
        <v>-3.5879500000000002E-2</v>
      </c>
      <c r="J95" s="22">
        <v>85</v>
      </c>
      <c r="K95" s="22">
        <v>0.27081300000000003</v>
      </c>
      <c r="L95">
        <f t="shared" si="12"/>
        <v>35.8795</v>
      </c>
      <c r="M95">
        <f t="shared" si="13"/>
        <v>9.7615202879999998</v>
      </c>
      <c r="N95" s="9"/>
      <c r="O95" s="22">
        <v>0.32806400000000002</v>
      </c>
      <c r="P95" s="22">
        <v>37.301400000000001</v>
      </c>
      <c r="Q95" s="22">
        <v>-3.5794100000000002E-2</v>
      </c>
      <c r="R95" s="22">
        <v>85</v>
      </c>
      <c r="S95" s="22">
        <v>0.32684299999999999</v>
      </c>
      <c r="T95">
        <f t="shared" si="14"/>
        <v>35.7941</v>
      </c>
      <c r="U95">
        <f t="shared" si="15"/>
        <v>11.742755622400001</v>
      </c>
      <c r="X95" s="9"/>
      <c r="Y95" s="22">
        <v>0.27206399999999997</v>
      </c>
      <c r="Z95" s="22">
        <v>54.575299999999999</v>
      </c>
      <c r="AA95" s="22">
        <v>-3.58307E-2</v>
      </c>
      <c r="AB95" s="22">
        <v>85</v>
      </c>
      <c r="AC95" s="22">
        <v>0.27081300000000003</v>
      </c>
      <c r="AD95">
        <f t="shared" si="16"/>
        <v>35.8307</v>
      </c>
      <c r="AE95">
        <f t="shared" si="17"/>
        <v>9.7482435647999992</v>
      </c>
      <c r="AF95" s="9"/>
      <c r="AG95" s="22">
        <v>0.32806400000000002</v>
      </c>
      <c r="AH95" s="22">
        <v>71.933099999999996</v>
      </c>
      <c r="AI95" s="22">
        <v>-3.5748299999999997E-2</v>
      </c>
      <c r="AJ95" s="22">
        <v>85</v>
      </c>
      <c r="AK95" s="22">
        <v>0.32693499999999998</v>
      </c>
      <c r="AL95">
        <f t="shared" si="18"/>
        <v>35.748299999999993</v>
      </c>
      <c r="AM95">
        <f t="shared" si="19"/>
        <v>11.727730291199999</v>
      </c>
      <c r="AP95" s="9"/>
      <c r="AQ95" s="22">
        <v>0.27206399999999997</v>
      </c>
      <c r="AR95" s="22">
        <v>89.182000000000002</v>
      </c>
      <c r="AS95" s="22">
        <v>-3.5784900000000001E-2</v>
      </c>
      <c r="AT95" s="22">
        <v>85</v>
      </c>
      <c r="AU95" s="22">
        <v>0.27090500000000001</v>
      </c>
      <c r="AV95">
        <f t="shared" si="20"/>
        <v>35.7849</v>
      </c>
      <c r="AW95">
        <f t="shared" si="21"/>
        <v>9.7357830335999989</v>
      </c>
      <c r="AX95" s="9"/>
      <c r="AY95" s="22">
        <v>0.32806400000000002</v>
      </c>
      <c r="AZ95" s="22">
        <v>106.476</v>
      </c>
      <c r="BA95" s="22">
        <v>-3.5784900000000001E-2</v>
      </c>
      <c r="BB95" s="22">
        <v>85</v>
      </c>
      <c r="BC95" s="22">
        <v>0.32678200000000002</v>
      </c>
      <c r="BD95">
        <f t="shared" si="22"/>
        <v>35.7849</v>
      </c>
      <c r="BE95">
        <f t="shared" si="23"/>
        <v>11.7397374336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19.967700000000001</v>
      </c>
      <c r="I96" s="22">
        <v>-3.5894799999999998E-2</v>
      </c>
      <c r="J96" s="22">
        <v>86</v>
      </c>
      <c r="K96" s="22">
        <v>0.26583899999999999</v>
      </c>
      <c r="L96">
        <f t="shared" si="12"/>
        <v>35.894799999999996</v>
      </c>
      <c r="M96">
        <f t="shared" si="13"/>
        <v>9.5849525492000005</v>
      </c>
      <c r="N96" s="9"/>
      <c r="O96" s="22">
        <v>0.33309899999999998</v>
      </c>
      <c r="P96" s="22">
        <v>37.311500000000002</v>
      </c>
      <c r="Q96" s="22">
        <v>-3.5788E-2</v>
      </c>
      <c r="R96" s="22">
        <v>86</v>
      </c>
      <c r="S96" s="22">
        <v>0.33190900000000001</v>
      </c>
      <c r="T96">
        <f t="shared" si="14"/>
        <v>35.788000000000004</v>
      </c>
      <c r="U96">
        <f t="shared" si="15"/>
        <v>11.920947012000001</v>
      </c>
      <c r="X96" s="9"/>
      <c r="Y96" s="22">
        <v>0.26702900000000002</v>
      </c>
      <c r="Z96" s="22">
        <v>54.5854</v>
      </c>
      <c r="AA96" s="22">
        <v>-3.5842899999999997E-2</v>
      </c>
      <c r="AB96" s="22">
        <v>86</v>
      </c>
      <c r="AC96" s="22">
        <v>0.26583899999999999</v>
      </c>
      <c r="AD96">
        <f t="shared" si="16"/>
        <v>35.8429</v>
      </c>
      <c r="AE96">
        <f t="shared" si="17"/>
        <v>9.5710937441000006</v>
      </c>
      <c r="AF96" s="9"/>
      <c r="AG96" s="22">
        <v>0.33309899999999998</v>
      </c>
      <c r="AH96" s="22">
        <v>71.943200000000004</v>
      </c>
      <c r="AI96" s="22">
        <v>-3.5739100000000003E-2</v>
      </c>
      <c r="AJ96" s="22">
        <v>86</v>
      </c>
      <c r="AK96" s="22">
        <v>0.33190900000000001</v>
      </c>
      <c r="AL96">
        <f t="shared" si="18"/>
        <v>35.739100000000001</v>
      </c>
      <c r="AM96">
        <f t="shared" si="19"/>
        <v>11.904658470899999</v>
      </c>
      <c r="AP96" s="9"/>
      <c r="AQ96" s="22">
        <v>0.26702900000000002</v>
      </c>
      <c r="AR96" s="22">
        <v>89.191999999999993</v>
      </c>
      <c r="AS96" s="22">
        <v>-3.5788E-2</v>
      </c>
      <c r="AT96" s="22">
        <v>86</v>
      </c>
      <c r="AU96" s="22">
        <v>0.26580799999999999</v>
      </c>
      <c r="AV96">
        <f t="shared" si="20"/>
        <v>35.788000000000004</v>
      </c>
      <c r="AW96">
        <f t="shared" si="21"/>
        <v>9.5564338520000014</v>
      </c>
      <c r="AX96" s="9"/>
      <c r="AY96" s="22">
        <v>0.33309899999999998</v>
      </c>
      <c r="AZ96" s="22">
        <v>106.486</v>
      </c>
      <c r="BA96" s="22">
        <v>-3.58032E-2</v>
      </c>
      <c r="BB96" s="22">
        <v>86</v>
      </c>
      <c r="BC96" s="22">
        <v>0.33187899999999998</v>
      </c>
      <c r="BD96">
        <f t="shared" si="22"/>
        <v>35.803199999999997</v>
      </c>
      <c r="BE96">
        <f t="shared" si="23"/>
        <v>11.926010116799999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19.977799999999998</v>
      </c>
      <c r="I97" s="22">
        <v>-3.5907000000000001E-2</v>
      </c>
      <c r="J97" s="22">
        <v>87</v>
      </c>
      <c r="K97" s="22">
        <v>0.26083400000000001</v>
      </c>
      <c r="L97">
        <f t="shared" si="12"/>
        <v>35.907000000000004</v>
      </c>
      <c r="M97">
        <f t="shared" si="13"/>
        <v>9.4073826510000007</v>
      </c>
      <c r="N97" s="9"/>
      <c r="O97" s="22">
        <v>0.33813500000000002</v>
      </c>
      <c r="P97" s="22">
        <v>37.321599999999997</v>
      </c>
      <c r="Q97" s="22">
        <v>-3.5772699999999998E-2</v>
      </c>
      <c r="R97" s="22">
        <v>87</v>
      </c>
      <c r="S97" s="22">
        <v>0.33691399999999999</v>
      </c>
      <c r="T97">
        <f t="shared" si="14"/>
        <v>35.7727</v>
      </c>
      <c r="U97">
        <f t="shared" si="15"/>
        <v>12.0960019145</v>
      </c>
      <c r="X97" s="9"/>
      <c r="Y97" s="22">
        <v>0.26199299999999998</v>
      </c>
      <c r="Z97" s="22">
        <v>54.595399999999998</v>
      </c>
      <c r="AA97" s="22">
        <v>-3.5842899999999997E-2</v>
      </c>
      <c r="AB97" s="22">
        <v>87</v>
      </c>
      <c r="AC97" s="22">
        <v>0.26077299999999998</v>
      </c>
      <c r="AD97">
        <f t="shared" si="16"/>
        <v>35.8429</v>
      </c>
      <c r="AE97">
        <f t="shared" si="17"/>
        <v>9.3905888996999991</v>
      </c>
      <c r="AF97" s="9"/>
      <c r="AG97" s="22">
        <v>0.33813500000000002</v>
      </c>
      <c r="AH97" s="22">
        <v>71.953299999999999</v>
      </c>
      <c r="AI97" s="22">
        <v>-3.5742200000000002E-2</v>
      </c>
      <c r="AJ97" s="22">
        <v>87</v>
      </c>
      <c r="AK97" s="22">
        <v>0.33679199999999998</v>
      </c>
      <c r="AL97">
        <f t="shared" si="18"/>
        <v>35.742200000000004</v>
      </c>
      <c r="AM97">
        <f t="shared" si="19"/>
        <v>12.085688797000001</v>
      </c>
      <c r="AP97" s="9"/>
      <c r="AQ97" s="22">
        <v>0.26199299999999998</v>
      </c>
      <c r="AR97" s="22">
        <v>89.202100000000002</v>
      </c>
      <c r="AS97" s="22">
        <v>-3.5781899999999998E-2</v>
      </c>
      <c r="AT97" s="22">
        <v>87</v>
      </c>
      <c r="AU97" s="22">
        <v>0.26080300000000001</v>
      </c>
      <c r="AV97">
        <f t="shared" si="20"/>
        <v>35.7819</v>
      </c>
      <c r="AW97">
        <f t="shared" si="21"/>
        <v>9.3746073266999996</v>
      </c>
      <c r="AX97" s="9"/>
      <c r="AY97" s="22">
        <v>0.33813500000000002</v>
      </c>
      <c r="AZ97" s="22">
        <v>106.496</v>
      </c>
      <c r="BA97" s="22">
        <v>-3.5821499999999999E-2</v>
      </c>
      <c r="BB97" s="22">
        <v>87</v>
      </c>
      <c r="BC97" s="22">
        <v>0.33691399999999999</v>
      </c>
      <c r="BD97">
        <f t="shared" si="22"/>
        <v>35.8215</v>
      </c>
      <c r="BE97">
        <f t="shared" si="23"/>
        <v>12.112502902500001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19.9878</v>
      </c>
      <c r="I98" s="22">
        <v>-3.5909999999999997E-2</v>
      </c>
      <c r="J98" s="22">
        <v>88</v>
      </c>
      <c r="K98" s="22">
        <v>0.25579800000000003</v>
      </c>
      <c r="L98">
        <f t="shared" si="12"/>
        <v>35.909999999999997</v>
      </c>
      <c r="M98">
        <f t="shared" si="13"/>
        <v>9.227361779999999</v>
      </c>
      <c r="N98" s="9"/>
      <c r="O98" s="22">
        <v>0.34316999999999998</v>
      </c>
      <c r="P98" s="22">
        <v>37.331699999999998</v>
      </c>
      <c r="Q98" s="22">
        <v>-3.5760500000000001E-2</v>
      </c>
      <c r="R98" s="22">
        <v>88</v>
      </c>
      <c r="S98" s="22">
        <v>0.341949</v>
      </c>
      <c r="T98">
        <f t="shared" si="14"/>
        <v>35.7605</v>
      </c>
      <c r="U98">
        <f t="shared" si="15"/>
        <v>12.271930784999999</v>
      </c>
      <c r="X98" s="9"/>
      <c r="Y98" s="22">
        <v>0.25695800000000002</v>
      </c>
      <c r="Z98" s="22">
        <v>54.605499999999999</v>
      </c>
      <c r="AA98" s="22">
        <v>-3.5833700000000003E-2</v>
      </c>
      <c r="AB98" s="22">
        <v>88</v>
      </c>
      <c r="AC98" s="22">
        <v>0.25579800000000003</v>
      </c>
      <c r="AD98">
        <f t="shared" si="16"/>
        <v>35.8337</v>
      </c>
      <c r="AE98">
        <f t="shared" si="17"/>
        <v>9.2077558846000009</v>
      </c>
      <c r="AF98" s="9"/>
      <c r="AG98" s="22">
        <v>0.34316999999999998</v>
      </c>
      <c r="AH98" s="22">
        <v>71.963300000000004</v>
      </c>
      <c r="AI98" s="22">
        <v>-3.5733000000000001E-2</v>
      </c>
      <c r="AJ98" s="22">
        <v>88</v>
      </c>
      <c r="AK98" s="22">
        <v>0.34191899999999997</v>
      </c>
      <c r="AL98">
        <f t="shared" si="18"/>
        <v>35.733000000000004</v>
      </c>
      <c r="AM98">
        <f t="shared" si="19"/>
        <v>12.26249361</v>
      </c>
      <c r="AP98" s="9"/>
      <c r="AQ98" s="22">
        <v>0.25695800000000002</v>
      </c>
      <c r="AR98" s="22">
        <v>89.212199999999996</v>
      </c>
      <c r="AS98" s="22">
        <v>-3.5781899999999998E-2</v>
      </c>
      <c r="AT98" s="22">
        <v>88</v>
      </c>
      <c r="AU98" s="22">
        <v>0.25573699999999999</v>
      </c>
      <c r="AV98">
        <f t="shared" si="20"/>
        <v>35.7819</v>
      </c>
      <c r="AW98">
        <f t="shared" si="21"/>
        <v>9.1944454602000008</v>
      </c>
      <c r="AX98" s="9"/>
      <c r="AY98" s="22">
        <v>0.34316999999999998</v>
      </c>
      <c r="AZ98" s="22">
        <v>106.506</v>
      </c>
      <c r="BA98" s="22">
        <v>-3.5818500000000003E-2</v>
      </c>
      <c r="BB98" s="22">
        <v>88</v>
      </c>
      <c r="BC98" s="22">
        <v>0.34198000000000001</v>
      </c>
      <c r="BD98">
        <f t="shared" si="22"/>
        <v>35.8185</v>
      </c>
      <c r="BE98">
        <f t="shared" si="23"/>
        <v>12.291834645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19.997900000000001</v>
      </c>
      <c r="I99" s="22">
        <v>-3.5903900000000002E-2</v>
      </c>
      <c r="J99" s="22">
        <v>89</v>
      </c>
      <c r="K99" s="22">
        <v>0.25073200000000001</v>
      </c>
      <c r="L99">
        <f t="shared" si="12"/>
        <v>35.9039</v>
      </c>
      <c r="M99">
        <f t="shared" si="13"/>
        <v>9.0450181997000012</v>
      </c>
      <c r="N99" s="9"/>
      <c r="O99" s="22">
        <v>0.34820600000000002</v>
      </c>
      <c r="P99" s="22">
        <v>37.341700000000003</v>
      </c>
      <c r="Q99" s="22">
        <v>-3.5745199999999998E-2</v>
      </c>
      <c r="R99" s="22">
        <v>89</v>
      </c>
      <c r="S99" s="22">
        <v>0.34695399999999998</v>
      </c>
      <c r="T99">
        <f t="shared" si="14"/>
        <v>35.745199999999997</v>
      </c>
      <c r="U99">
        <f t="shared" si="15"/>
        <v>12.4466931112</v>
      </c>
      <c r="X99" s="9"/>
      <c r="Y99" s="22">
        <v>0.25192300000000001</v>
      </c>
      <c r="Z99" s="22">
        <v>54.615600000000001</v>
      </c>
      <c r="AA99" s="22">
        <v>-3.5836800000000002E-2</v>
      </c>
      <c r="AB99" s="22">
        <v>89</v>
      </c>
      <c r="AC99" s="22">
        <v>0.25073200000000001</v>
      </c>
      <c r="AD99">
        <f t="shared" si="16"/>
        <v>35.836800000000004</v>
      </c>
      <c r="AE99">
        <f t="shared" si="17"/>
        <v>9.0281141664000017</v>
      </c>
      <c r="AF99" s="9"/>
      <c r="AG99" s="22">
        <v>0.34820600000000002</v>
      </c>
      <c r="AH99" s="22">
        <v>71.973399999999998</v>
      </c>
      <c r="AI99" s="22">
        <v>-3.5720799999999997E-2</v>
      </c>
      <c r="AJ99" s="22">
        <v>89</v>
      </c>
      <c r="AK99" s="22">
        <v>0.34698499999999999</v>
      </c>
      <c r="AL99">
        <f t="shared" si="18"/>
        <v>35.720799999999997</v>
      </c>
      <c r="AM99">
        <f t="shared" si="19"/>
        <v>12.4381968848</v>
      </c>
      <c r="AP99" s="9"/>
      <c r="AQ99" s="22">
        <v>0.25192300000000001</v>
      </c>
      <c r="AR99" s="22">
        <v>89.222300000000004</v>
      </c>
      <c r="AS99" s="22">
        <v>-3.5784900000000001E-2</v>
      </c>
      <c r="AT99" s="22">
        <v>89</v>
      </c>
      <c r="AU99" s="22">
        <v>0.25073200000000001</v>
      </c>
      <c r="AV99">
        <f t="shared" si="20"/>
        <v>35.7849</v>
      </c>
      <c r="AW99">
        <f t="shared" si="21"/>
        <v>9.0150393626999996</v>
      </c>
      <c r="AX99" s="9"/>
      <c r="AY99" s="22">
        <v>0.34820600000000002</v>
      </c>
      <c r="AZ99" s="22">
        <v>106.51600000000001</v>
      </c>
      <c r="BA99" s="22">
        <v>-3.5797099999999998E-2</v>
      </c>
      <c r="BB99" s="22">
        <v>89</v>
      </c>
      <c r="BC99" s="22">
        <v>0.34695399999999998</v>
      </c>
      <c r="BD99">
        <f t="shared" si="22"/>
        <v>35.7971</v>
      </c>
      <c r="BE99">
        <f t="shared" si="23"/>
        <v>12.4647650026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20.007999999999999</v>
      </c>
      <c r="I100" s="22">
        <v>-3.5891699999999999E-2</v>
      </c>
      <c r="J100" s="22">
        <v>90</v>
      </c>
      <c r="K100" s="22">
        <v>0.24581900000000001</v>
      </c>
      <c r="L100">
        <f t="shared" si="12"/>
        <v>35.8917</v>
      </c>
      <c r="M100">
        <f t="shared" si="13"/>
        <v>8.8611941379000001</v>
      </c>
      <c r="N100" s="9"/>
      <c r="O100" s="22">
        <v>0.35324100000000003</v>
      </c>
      <c r="P100" s="22">
        <v>37.351799999999997</v>
      </c>
      <c r="Q100" s="22">
        <v>-3.5733000000000001E-2</v>
      </c>
      <c r="R100" s="22">
        <v>90</v>
      </c>
      <c r="S100" s="22">
        <v>0.35199000000000003</v>
      </c>
      <c r="T100">
        <f t="shared" si="14"/>
        <v>35.733000000000004</v>
      </c>
      <c r="U100">
        <f t="shared" si="15"/>
        <v>12.622360653000003</v>
      </c>
      <c r="X100" s="9"/>
      <c r="Y100" s="22">
        <v>0.246887</v>
      </c>
      <c r="Z100" s="22">
        <v>54.625599999999999</v>
      </c>
      <c r="AA100" s="22">
        <v>-3.5855100000000001E-2</v>
      </c>
      <c r="AB100" s="22">
        <v>90</v>
      </c>
      <c r="AC100" s="22">
        <v>0.245667</v>
      </c>
      <c r="AD100">
        <f t="shared" si="16"/>
        <v>35.8551</v>
      </c>
      <c r="AE100">
        <f t="shared" si="17"/>
        <v>8.8521580737000001</v>
      </c>
      <c r="AF100" s="9"/>
      <c r="AG100" s="22">
        <v>0.35324100000000003</v>
      </c>
      <c r="AH100" s="22">
        <v>71.983500000000006</v>
      </c>
      <c r="AI100" s="22">
        <v>-3.5714700000000002E-2</v>
      </c>
      <c r="AJ100" s="22">
        <v>90</v>
      </c>
      <c r="AK100" s="22">
        <v>0.35199000000000003</v>
      </c>
      <c r="AL100">
        <f t="shared" si="18"/>
        <v>35.714700000000001</v>
      </c>
      <c r="AM100">
        <f t="shared" si="19"/>
        <v>12.615896342700001</v>
      </c>
      <c r="AP100" s="9"/>
      <c r="AQ100" s="22">
        <v>0.246887</v>
      </c>
      <c r="AR100" s="22">
        <v>89.232299999999995</v>
      </c>
      <c r="AS100" s="22">
        <v>-3.5781899999999998E-2</v>
      </c>
      <c r="AT100" s="22">
        <v>90</v>
      </c>
      <c r="AU100" s="22">
        <v>0.245758</v>
      </c>
      <c r="AV100">
        <f t="shared" si="20"/>
        <v>35.7819</v>
      </c>
      <c r="AW100">
        <f t="shared" si="21"/>
        <v>8.8340859453</v>
      </c>
      <c r="AX100" s="9"/>
      <c r="AY100" s="22">
        <v>0.35324100000000003</v>
      </c>
      <c r="AZ100" s="22">
        <v>106.526</v>
      </c>
      <c r="BA100" s="22">
        <v>-3.5788E-2</v>
      </c>
      <c r="BB100" s="22">
        <v>90</v>
      </c>
      <c r="BC100" s="22">
        <v>0.352051</v>
      </c>
      <c r="BD100">
        <f t="shared" si="22"/>
        <v>35.788000000000004</v>
      </c>
      <c r="BE100">
        <f t="shared" si="23"/>
        <v>12.641788908000002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20.018000000000001</v>
      </c>
      <c r="I101" s="22">
        <v>-3.5900899999999999E-2</v>
      </c>
      <c r="J101" s="22">
        <v>91</v>
      </c>
      <c r="K101" s="22">
        <v>0.24063100000000001</v>
      </c>
      <c r="L101">
        <f t="shared" si="12"/>
        <v>35.9009</v>
      </c>
      <c r="M101">
        <f t="shared" si="13"/>
        <v>8.6827044668000006</v>
      </c>
      <c r="N101" s="9"/>
      <c r="O101" s="22">
        <v>0.35827599999999998</v>
      </c>
      <c r="P101" s="22">
        <v>37.361899999999999</v>
      </c>
      <c r="Q101" s="22">
        <v>-3.5726899999999999E-2</v>
      </c>
      <c r="R101" s="22">
        <v>91</v>
      </c>
      <c r="S101" s="22">
        <v>0.35702499999999998</v>
      </c>
      <c r="T101">
        <f t="shared" si="14"/>
        <v>35.726900000000001</v>
      </c>
      <c r="U101">
        <f t="shared" si="15"/>
        <v>12.8000908244</v>
      </c>
      <c r="X101" s="9"/>
      <c r="Y101" s="22">
        <v>0.24185200000000001</v>
      </c>
      <c r="Z101" s="22">
        <v>54.6357</v>
      </c>
      <c r="AA101" s="22">
        <v>-3.5867299999999998E-2</v>
      </c>
      <c r="AB101" s="22">
        <v>91</v>
      </c>
      <c r="AC101" s="22">
        <v>0.24069199999999999</v>
      </c>
      <c r="AD101">
        <f t="shared" si="16"/>
        <v>35.8673</v>
      </c>
      <c r="AE101">
        <f t="shared" si="17"/>
        <v>8.6745782396000006</v>
      </c>
      <c r="AF101" s="9"/>
      <c r="AG101" s="22">
        <v>0.35827599999999998</v>
      </c>
      <c r="AH101" s="22">
        <v>71.993600000000001</v>
      </c>
      <c r="AI101" s="22">
        <v>-3.5702499999999998E-2</v>
      </c>
      <c r="AJ101" s="22">
        <v>91</v>
      </c>
      <c r="AK101" s="22">
        <v>0.35705599999999998</v>
      </c>
      <c r="AL101">
        <f t="shared" si="18"/>
        <v>35.702500000000001</v>
      </c>
      <c r="AM101">
        <f t="shared" si="19"/>
        <v>12.79134889</v>
      </c>
      <c r="AP101" s="9"/>
      <c r="AQ101" s="22">
        <v>0.24185200000000001</v>
      </c>
      <c r="AR101" s="22">
        <v>89.242400000000004</v>
      </c>
      <c r="AS101" s="22">
        <v>-3.5781899999999998E-2</v>
      </c>
      <c r="AT101" s="22">
        <v>91</v>
      </c>
      <c r="AU101" s="22">
        <v>0.24069199999999999</v>
      </c>
      <c r="AV101">
        <f t="shared" si="20"/>
        <v>35.7819</v>
      </c>
      <c r="AW101">
        <f t="shared" si="21"/>
        <v>8.6539240788000011</v>
      </c>
      <c r="AX101" s="9"/>
      <c r="AY101" s="22">
        <v>0.35827599999999998</v>
      </c>
      <c r="AZ101" s="22">
        <v>106.536</v>
      </c>
      <c r="BA101" s="22">
        <v>-3.5760500000000001E-2</v>
      </c>
      <c r="BB101" s="22">
        <v>91</v>
      </c>
      <c r="BC101" s="22">
        <v>0.35705599999999998</v>
      </c>
      <c r="BD101">
        <f t="shared" si="22"/>
        <v>35.7605</v>
      </c>
      <c r="BE101">
        <f t="shared" si="23"/>
        <v>12.812128897999999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20.028099999999998</v>
      </c>
      <c r="I102" s="22">
        <v>-3.5903900000000002E-2</v>
      </c>
      <c r="J102" s="22">
        <v>92</v>
      </c>
      <c r="K102" s="22">
        <v>0.23571800000000001</v>
      </c>
      <c r="L102">
        <f t="shared" si="12"/>
        <v>35.9039</v>
      </c>
      <c r="M102">
        <f t="shared" si="13"/>
        <v>8.5026179824000003</v>
      </c>
      <c r="N102" s="9"/>
      <c r="O102" s="22">
        <v>0.36331200000000002</v>
      </c>
      <c r="P102" s="22">
        <v>37.371899999999997</v>
      </c>
      <c r="Q102" s="22">
        <v>-3.5717800000000001E-2</v>
      </c>
      <c r="R102" s="22">
        <v>92</v>
      </c>
      <c r="S102" s="22">
        <v>0.362122</v>
      </c>
      <c r="T102">
        <f t="shared" si="14"/>
        <v>35.717800000000004</v>
      </c>
      <c r="U102">
        <f t="shared" si="15"/>
        <v>12.976705353600002</v>
      </c>
      <c r="X102" s="9"/>
      <c r="Y102" s="22">
        <v>0.236816</v>
      </c>
      <c r="Z102" s="22">
        <v>54.645800000000001</v>
      </c>
      <c r="AA102" s="22">
        <v>-3.5867299999999998E-2</v>
      </c>
      <c r="AB102" s="22">
        <v>92</v>
      </c>
      <c r="AC102" s="22">
        <v>0.23577899999999999</v>
      </c>
      <c r="AD102">
        <f t="shared" si="16"/>
        <v>35.8673</v>
      </c>
      <c r="AE102">
        <f t="shared" si="17"/>
        <v>8.4939505168</v>
      </c>
      <c r="AF102" s="9"/>
      <c r="AG102" s="22">
        <v>0.36331200000000002</v>
      </c>
      <c r="AH102" s="22">
        <v>72.003600000000006</v>
      </c>
      <c r="AI102" s="22">
        <v>-3.5690300000000001E-2</v>
      </c>
      <c r="AJ102" s="22">
        <v>92</v>
      </c>
      <c r="AK102" s="22">
        <v>0.362091</v>
      </c>
      <c r="AL102">
        <f t="shared" si="18"/>
        <v>35.690300000000001</v>
      </c>
      <c r="AM102">
        <f t="shared" si="19"/>
        <v>12.966714273600001</v>
      </c>
      <c r="AP102" s="9"/>
      <c r="AQ102" s="22">
        <v>0.236816</v>
      </c>
      <c r="AR102" s="22">
        <v>89.252499999999998</v>
      </c>
      <c r="AS102" s="22">
        <v>-3.5778799999999999E-2</v>
      </c>
      <c r="AT102" s="22">
        <v>92</v>
      </c>
      <c r="AU102" s="22">
        <v>0.23568700000000001</v>
      </c>
      <c r="AV102">
        <f t="shared" si="20"/>
        <v>35.778799999999997</v>
      </c>
      <c r="AW102">
        <f t="shared" si="21"/>
        <v>8.4729923007999997</v>
      </c>
      <c r="AX102" s="9"/>
      <c r="AY102" s="22">
        <v>0.36331200000000002</v>
      </c>
      <c r="AZ102" s="22">
        <v>106.54600000000001</v>
      </c>
      <c r="BA102" s="22">
        <v>-3.57361E-2</v>
      </c>
      <c r="BB102" s="22">
        <v>92</v>
      </c>
      <c r="BC102" s="22">
        <v>0.36206100000000002</v>
      </c>
      <c r="BD102">
        <f t="shared" si="22"/>
        <v>35.7361</v>
      </c>
      <c r="BE102">
        <f t="shared" si="23"/>
        <v>12.983353963200001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20.0382</v>
      </c>
      <c r="I103" s="22">
        <v>-3.5913100000000003E-2</v>
      </c>
      <c r="J103" s="22">
        <v>93</v>
      </c>
      <c r="K103" s="22">
        <v>0.230652</v>
      </c>
      <c r="L103">
        <f t="shared" si="12"/>
        <v>35.9131</v>
      </c>
      <c r="M103">
        <f t="shared" si="13"/>
        <v>8.3239742310999993</v>
      </c>
      <c r="N103" s="9"/>
      <c r="O103" s="22">
        <v>0.36834699999999998</v>
      </c>
      <c r="P103" s="22">
        <v>37.381999999999998</v>
      </c>
      <c r="Q103" s="22">
        <v>-3.57086E-2</v>
      </c>
      <c r="R103" s="22">
        <v>93</v>
      </c>
      <c r="S103" s="22">
        <v>0.36715700000000001</v>
      </c>
      <c r="T103">
        <f t="shared" si="14"/>
        <v>35.708599999999997</v>
      </c>
      <c r="U103">
        <f t="shared" si="15"/>
        <v>13.153155684199998</v>
      </c>
      <c r="X103" s="9"/>
      <c r="Y103" s="22">
        <v>0.23178099999999999</v>
      </c>
      <c r="Z103" s="22">
        <v>54.655900000000003</v>
      </c>
      <c r="AA103" s="22">
        <v>-3.5864300000000002E-2</v>
      </c>
      <c r="AB103" s="22">
        <v>93</v>
      </c>
      <c r="AC103" s="22">
        <v>0.23062099999999999</v>
      </c>
      <c r="AD103">
        <f t="shared" si="16"/>
        <v>35.8643</v>
      </c>
      <c r="AE103">
        <f t="shared" si="17"/>
        <v>8.3126633183000003</v>
      </c>
      <c r="AF103" s="9"/>
      <c r="AG103" s="22">
        <v>0.36834699999999998</v>
      </c>
      <c r="AH103" s="22">
        <v>72.0137</v>
      </c>
      <c r="AI103" s="22">
        <v>-3.5678099999999997E-2</v>
      </c>
      <c r="AJ103" s="22">
        <v>93</v>
      </c>
      <c r="AK103" s="22">
        <v>0.36718800000000001</v>
      </c>
      <c r="AL103">
        <f t="shared" si="18"/>
        <v>35.678100000000001</v>
      </c>
      <c r="AM103">
        <f t="shared" si="19"/>
        <v>13.141921100699999</v>
      </c>
      <c r="AP103" s="9"/>
      <c r="AQ103" s="22">
        <v>0.23178099999999999</v>
      </c>
      <c r="AR103" s="22">
        <v>89.262500000000003</v>
      </c>
      <c r="AS103" s="22">
        <v>-3.5791000000000003E-2</v>
      </c>
      <c r="AT103" s="22">
        <v>93</v>
      </c>
      <c r="AU103" s="22">
        <v>0.230713</v>
      </c>
      <c r="AV103">
        <f t="shared" si="20"/>
        <v>35.791000000000004</v>
      </c>
      <c r="AW103">
        <f t="shared" si="21"/>
        <v>8.2956737710000006</v>
      </c>
      <c r="AX103" s="9"/>
      <c r="AY103" s="22">
        <v>0.36834699999999998</v>
      </c>
      <c r="AZ103" s="22">
        <v>106.556</v>
      </c>
      <c r="BA103" s="22">
        <v>-3.5717800000000001E-2</v>
      </c>
      <c r="BB103" s="22">
        <v>93</v>
      </c>
      <c r="BC103" s="22">
        <v>0.36709599999999998</v>
      </c>
      <c r="BD103">
        <f t="shared" si="22"/>
        <v>35.717800000000004</v>
      </c>
      <c r="BE103">
        <f t="shared" si="23"/>
        <v>13.156544476600001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20.048300000000001</v>
      </c>
      <c r="I104" s="22">
        <v>-3.5919199999999998E-2</v>
      </c>
      <c r="J104" s="22">
        <v>94</v>
      </c>
      <c r="K104" s="22">
        <v>0.22561600000000001</v>
      </c>
      <c r="L104">
        <f t="shared" si="12"/>
        <v>35.919199999999996</v>
      </c>
      <c r="M104">
        <f t="shared" si="13"/>
        <v>8.1445349232000002</v>
      </c>
      <c r="N104" s="9"/>
      <c r="O104" s="22">
        <v>0.37338300000000002</v>
      </c>
      <c r="P104" s="22">
        <v>37.392099999999999</v>
      </c>
      <c r="Q104" s="22">
        <v>-3.5687299999999998E-2</v>
      </c>
      <c r="R104" s="22">
        <v>94</v>
      </c>
      <c r="S104" s="22">
        <v>0.37210100000000002</v>
      </c>
      <c r="T104">
        <f t="shared" si="14"/>
        <v>35.6873</v>
      </c>
      <c r="U104">
        <f t="shared" si="15"/>
        <v>13.325031135900002</v>
      </c>
      <c r="X104" s="9"/>
      <c r="Y104" s="22">
        <v>0.226746</v>
      </c>
      <c r="Z104" s="22">
        <v>54.665900000000001</v>
      </c>
      <c r="AA104" s="22">
        <v>-3.5861200000000003E-2</v>
      </c>
      <c r="AB104" s="22">
        <v>94</v>
      </c>
      <c r="AC104" s="22">
        <v>0.22555500000000001</v>
      </c>
      <c r="AD104">
        <f t="shared" si="16"/>
        <v>35.861200000000004</v>
      </c>
      <c r="AE104">
        <f t="shared" si="17"/>
        <v>8.1313836552000005</v>
      </c>
      <c r="AF104" s="9"/>
      <c r="AG104" s="22">
        <v>0.37338300000000002</v>
      </c>
      <c r="AH104" s="22">
        <v>72.023799999999994</v>
      </c>
      <c r="AI104" s="22">
        <v>-3.5687299999999998E-2</v>
      </c>
      <c r="AJ104" s="22">
        <v>94</v>
      </c>
      <c r="AK104" s="22">
        <v>0.37222300000000003</v>
      </c>
      <c r="AL104">
        <f t="shared" si="18"/>
        <v>35.6873</v>
      </c>
      <c r="AM104">
        <f t="shared" si="19"/>
        <v>13.325031135900002</v>
      </c>
      <c r="AP104" s="9"/>
      <c r="AQ104" s="22">
        <v>0.226746</v>
      </c>
      <c r="AR104" s="22">
        <v>89.272599999999997</v>
      </c>
      <c r="AS104" s="22">
        <v>-3.5797099999999998E-2</v>
      </c>
      <c r="AT104" s="22">
        <v>94</v>
      </c>
      <c r="AU104" s="22">
        <v>0.22561600000000001</v>
      </c>
      <c r="AV104">
        <f t="shared" si="20"/>
        <v>35.7971</v>
      </c>
      <c r="AW104">
        <f t="shared" si="21"/>
        <v>8.1168492366000002</v>
      </c>
      <c r="AX104" s="9"/>
      <c r="AY104" s="22">
        <v>0.37338300000000002</v>
      </c>
      <c r="AZ104" s="22">
        <v>106.566</v>
      </c>
      <c r="BA104" s="22">
        <v>-3.5699500000000002E-2</v>
      </c>
      <c r="BB104" s="22">
        <v>94</v>
      </c>
      <c r="BC104" s="22">
        <v>0.37216199999999999</v>
      </c>
      <c r="BD104">
        <f t="shared" si="22"/>
        <v>35.6995</v>
      </c>
      <c r="BE104">
        <f t="shared" si="23"/>
        <v>13.329586408500001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20.058299999999999</v>
      </c>
      <c r="I105" s="22">
        <v>-3.5909999999999997E-2</v>
      </c>
      <c r="J105" s="22">
        <v>95</v>
      </c>
      <c r="K105" s="22">
        <v>0.22051999999999999</v>
      </c>
      <c r="L105">
        <f t="shared" si="12"/>
        <v>35.909999999999997</v>
      </c>
      <c r="M105">
        <f t="shared" si="13"/>
        <v>7.9616060999999991</v>
      </c>
      <c r="N105" s="9"/>
      <c r="O105" s="22">
        <v>0.37841799999999998</v>
      </c>
      <c r="P105" s="22">
        <v>37.402200000000001</v>
      </c>
      <c r="Q105" s="22">
        <v>-3.5678099999999997E-2</v>
      </c>
      <c r="R105" s="22">
        <v>95</v>
      </c>
      <c r="S105" s="22">
        <v>0.377197</v>
      </c>
      <c r="T105">
        <f t="shared" si="14"/>
        <v>35.678100000000001</v>
      </c>
      <c r="U105">
        <f t="shared" si="15"/>
        <v>13.5012352458</v>
      </c>
      <c r="X105" s="9"/>
      <c r="Y105" s="22">
        <v>0.22170999999999999</v>
      </c>
      <c r="Z105" s="22">
        <v>54.676000000000002</v>
      </c>
      <c r="AA105" s="22">
        <v>-3.58459E-2</v>
      </c>
      <c r="AB105" s="22">
        <v>95</v>
      </c>
      <c r="AC105" s="22">
        <v>0.220581</v>
      </c>
      <c r="AD105">
        <f t="shared" si="16"/>
        <v>35.8459</v>
      </c>
      <c r="AE105">
        <f t="shared" si="17"/>
        <v>7.9473944889999997</v>
      </c>
      <c r="AF105" s="9"/>
      <c r="AG105" s="22">
        <v>0.37841799999999998</v>
      </c>
      <c r="AH105" s="22">
        <v>72.033799999999999</v>
      </c>
      <c r="AI105" s="22">
        <v>-3.5684199999999999E-2</v>
      </c>
      <c r="AJ105" s="22">
        <v>95</v>
      </c>
      <c r="AK105" s="22">
        <v>0.37722800000000001</v>
      </c>
      <c r="AL105">
        <f t="shared" si="18"/>
        <v>35.684199999999997</v>
      </c>
      <c r="AM105">
        <f t="shared" si="19"/>
        <v>13.503543595599998</v>
      </c>
      <c r="AP105" s="9"/>
      <c r="AQ105" s="22">
        <v>0.22170999999999999</v>
      </c>
      <c r="AR105" s="22">
        <v>89.282700000000006</v>
      </c>
      <c r="AS105" s="22">
        <v>-3.5815399999999997E-2</v>
      </c>
      <c r="AT105" s="22">
        <v>95</v>
      </c>
      <c r="AU105" s="22">
        <v>0.220581</v>
      </c>
      <c r="AV105">
        <f t="shared" si="20"/>
        <v>35.815399999999997</v>
      </c>
      <c r="AW105">
        <f t="shared" si="21"/>
        <v>7.9406323339999991</v>
      </c>
      <c r="AX105" s="9"/>
      <c r="AY105" s="22">
        <v>0.37841799999999998</v>
      </c>
      <c r="AZ105" s="22">
        <v>106.577</v>
      </c>
      <c r="BA105" s="22">
        <v>-3.56934E-2</v>
      </c>
      <c r="BB105" s="22">
        <v>95</v>
      </c>
      <c r="BC105" s="22">
        <v>0.37722800000000001</v>
      </c>
      <c r="BD105">
        <f t="shared" si="22"/>
        <v>35.693399999999997</v>
      </c>
      <c r="BE105">
        <f t="shared" si="23"/>
        <v>13.507025041199999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20.0684</v>
      </c>
      <c r="I106" s="22">
        <v>-3.5928300000000003E-2</v>
      </c>
      <c r="J106" s="22">
        <v>96</v>
      </c>
      <c r="K106" s="22">
        <v>0.21545400000000001</v>
      </c>
      <c r="L106">
        <f t="shared" si="12"/>
        <v>35.9283</v>
      </c>
      <c r="M106">
        <f t="shared" si="13"/>
        <v>7.7847644025000005</v>
      </c>
      <c r="N106" s="9"/>
      <c r="O106" s="22">
        <v>0.38345299999999999</v>
      </c>
      <c r="P106" s="22">
        <v>37.412199999999999</v>
      </c>
      <c r="Q106" s="22">
        <v>-3.5674999999999998E-2</v>
      </c>
      <c r="R106" s="22">
        <v>96</v>
      </c>
      <c r="S106" s="22">
        <v>0.38223299999999999</v>
      </c>
      <c r="T106">
        <f t="shared" si="14"/>
        <v>35.674999999999997</v>
      </c>
      <c r="U106">
        <f t="shared" si="15"/>
        <v>13.679685774999999</v>
      </c>
      <c r="X106" s="9"/>
      <c r="Y106" s="22">
        <v>0.21667500000000001</v>
      </c>
      <c r="Z106" s="22">
        <v>54.686100000000003</v>
      </c>
      <c r="AA106" s="22">
        <v>-3.5848999999999999E-2</v>
      </c>
      <c r="AB106" s="22">
        <v>96</v>
      </c>
      <c r="AC106" s="22">
        <v>0.21551500000000001</v>
      </c>
      <c r="AD106">
        <f t="shared" si="16"/>
        <v>35.848999999999997</v>
      </c>
      <c r="AE106">
        <f t="shared" si="17"/>
        <v>7.7675820749999991</v>
      </c>
      <c r="AF106" s="9"/>
      <c r="AG106" s="22">
        <v>0.38345299999999999</v>
      </c>
      <c r="AH106" s="22">
        <v>72.043899999999994</v>
      </c>
      <c r="AI106" s="22">
        <v>-3.5678099999999997E-2</v>
      </c>
      <c r="AJ106" s="22">
        <v>96</v>
      </c>
      <c r="AK106" s="22">
        <v>0.38223299999999999</v>
      </c>
      <c r="AL106">
        <f t="shared" si="18"/>
        <v>35.678100000000001</v>
      </c>
      <c r="AM106">
        <f t="shared" si="19"/>
        <v>13.6808744793</v>
      </c>
      <c r="AP106" s="9"/>
      <c r="AQ106" s="22">
        <v>0.21667500000000001</v>
      </c>
      <c r="AR106" s="22">
        <v>89.2928</v>
      </c>
      <c r="AS106" s="22">
        <v>-3.5827600000000001E-2</v>
      </c>
      <c r="AT106" s="22">
        <v>96</v>
      </c>
      <c r="AU106" s="22">
        <v>0.21551500000000001</v>
      </c>
      <c r="AV106">
        <f t="shared" si="20"/>
        <v>35.827600000000004</v>
      </c>
      <c r="AW106">
        <f t="shared" si="21"/>
        <v>7.7629452300000015</v>
      </c>
      <c r="AX106" s="9"/>
      <c r="AY106" s="22">
        <v>0.38345299999999999</v>
      </c>
      <c r="AZ106" s="22">
        <v>106.587</v>
      </c>
      <c r="BA106" s="22">
        <v>-3.5678099999999997E-2</v>
      </c>
      <c r="BB106" s="22">
        <v>96</v>
      </c>
      <c r="BC106" s="22">
        <v>0.38223299999999999</v>
      </c>
      <c r="BD106">
        <f t="shared" si="22"/>
        <v>35.678100000000001</v>
      </c>
      <c r="BE106">
        <f t="shared" si="23"/>
        <v>13.6808744793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20.078499999999998</v>
      </c>
      <c r="I107" s="22">
        <v>-3.5937499999999997E-2</v>
      </c>
      <c r="J107" s="22">
        <v>97</v>
      </c>
      <c r="K107" s="22">
        <v>0.21051</v>
      </c>
      <c r="L107">
        <f t="shared" si="12"/>
        <v>35.9375</v>
      </c>
      <c r="M107">
        <f t="shared" si="13"/>
        <v>7.6057765625</v>
      </c>
      <c r="N107" s="9"/>
      <c r="O107" s="22">
        <v>0.38848899999999997</v>
      </c>
      <c r="P107" s="22">
        <v>37.4223</v>
      </c>
      <c r="Q107" s="22">
        <v>-3.5672000000000002E-2</v>
      </c>
      <c r="R107" s="22">
        <v>97</v>
      </c>
      <c r="S107" s="22">
        <v>0.387299</v>
      </c>
      <c r="T107">
        <f t="shared" si="14"/>
        <v>35.672000000000004</v>
      </c>
      <c r="U107">
        <f t="shared" si="15"/>
        <v>13.858179608</v>
      </c>
      <c r="X107" s="9"/>
      <c r="Y107" s="22">
        <v>0.21163899999999999</v>
      </c>
      <c r="Z107" s="22">
        <v>54.696100000000001</v>
      </c>
      <c r="AA107" s="22">
        <v>-3.5864300000000002E-2</v>
      </c>
      <c r="AB107" s="22">
        <v>97</v>
      </c>
      <c r="AC107" s="22">
        <v>0.21051</v>
      </c>
      <c r="AD107">
        <f t="shared" si="16"/>
        <v>35.8643</v>
      </c>
      <c r="AE107">
        <f t="shared" si="17"/>
        <v>7.5902845876999994</v>
      </c>
      <c r="AF107" s="9"/>
      <c r="AG107" s="22">
        <v>0.38848899999999997</v>
      </c>
      <c r="AH107" s="22">
        <v>72.054000000000002</v>
      </c>
      <c r="AI107" s="22">
        <v>-3.5672000000000002E-2</v>
      </c>
      <c r="AJ107" s="22">
        <v>97</v>
      </c>
      <c r="AK107" s="22">
        <v>0.38732899999999998</v>
      </c>
      <c r="AL107">
        <f t="shared" si="18"/>
        <v>35.672000000000004</v>
      </c>
      <c r="AM107">
        <f t="shared" si="19"/>
        <v>13.858179608</v>
      </c>
      <c r="AP107" s="9"/>
      <c r="AQ107" s="22">
        <v>0.21163899999999999</v>
      </c>
      <c r="AR107" s="22">
        <v>89.302800000000005</v>
      </c>
      <c r="AS107" s="22">
        <v>-3.58307E-2</v>
      </c>
      <c r="AT107" s="22">
        <v>97</v>
      </c>
      <c r="AU107" s="22">
        <v>0.21051</v>
      </c>
      <c r="AV107">
        <f t="shared" si="20"/>
        <v>35.8307</v>
      </c>
      <c r="AW107">
        <f t="shared" si="21"/>
        <v>7.5831735172999997</v>
      </c>
      <c r="AX107" s="9"/>
      <c r="AY107" s="22">
        <v>0.38848899999999997</v>
      </c>
      <c r="AZ107" s="22">
        <v>106.59699999999999</v>
      </c>
      <c r="BA107" s="22">
        <v>-3.5668900000000003E-2</v>
      </c>
      <c r="BB107" s="22">
        <v>97</v>
      </c>
      <c r="BC107" s="22">
        <v>0.387268</v>
      </c>
      <c r="BD107">
        <f t="shared" si="22"/>
        <v>35.668900000000001</v>
      </c>
      <c r="BE107">
        <f t="shared" si="23"/>
        <v>13.8569752921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20.0885</v>
      </c>
      <c r="I108" s="22">
        <v>-3.5931400000000002E-2</v>
      </c>
      <c r="J108" s="22">
        <v>98</v>
      </c>
      <c r="K108" s="22">
        <v>0.20544399999999999</v>
      </c>
      <c r="L108">
        <f t="shared" si="12"/>
        <v>35.931400000000004</v>
      </c>
      <c r="M108">
        <f t="shared" si="13"/>
        <v>7.4235709656000015</v>
      </c>
      <c r="N108" s="9"/>
      <c r="O108" s="22">
        <v>0.39352399999999998</v>
      </c>
      <c r="P108" s="22">
        <v>37.432400000000001</v>
      </c>
      <c r="Q108" s="22">
        <v>-3.5672000000000002E-2</v>
      </c>
      <c r="R108" s="22">
        <v>98</v>
      </c>
      <c r="S108" s="22">
        <v>0.39233400000000002</v>
      </c>
      <c r="T108">
        <f t="shared" si="14"/>
        <v>35.672000000000004</v>
      </c>
      <c r="U108">
        <f t="shared" si="15"/>
        <v>14.037788128000001</v>
      </c>
      <c r="X108" s="9"/>
      <c r="Y108" s="22">
        <v>0.20660400000000001</v>
      </c>
      <c r="Z108" s="22">
        <v>54.706200000000003</v>
      </c>
      <c r="AA108" s="22">
        <v>-3.5885599999999997E-2</v>
      </c>
      <c r="AB108" s="22">
        <v>98</v>
      </c>
      <c r="AC108" s="22">
        <v>0.20541400000000001</v>
      </c>
      <c r="AD108">
        <f t="shared" si="16"/>
        <v>35.885599999999997</v>
      </c>
      <c r="AE108">
        <f t="shared" si="17"/>
        <v>7.4141085023999995</v>
      </c>
      <c r="AF108" s="9"/>
      <c r="AG108" s="22">
        <v>0.39352399999999998</v>
      </c>
      <c r="AH108" s="22">
        <v>72.064099999999996</v>
      </c>
      <c r="AI108" s="22">
        <v>-3.56659E-2</v>
      </c>
      <c r="AJ108" s="22">
        <v>98</v>
      </c>
      <c r="AK108" s="22">
        <v>0.39233400000000002</v>
      </c>
      <c r="AL108">
        <f t="shared" si="18"/>
        <v>35.665900000000001</v>
      </c>
      <c r="AM108">
        <f t="shared" si="19"/>
        <v>14.035387631599999</v>
      </c>
      <c r="AP108" s="9"/>
      <c r="AQ108" s="22">
        <v>0.20660400000000001</v>
      </c>
      <c r="AR108" s="22">
        <v>89.312899999999999</v>
      </c>
      <c r="AS108" s="22">
        <v>-3.5842899999999997E-2</v>
      </c>
      <c r="AT108" s="22">
        <v>98</v>
      </c>
      <c r="AU108" s="22">
        <v>0.20544399999999999</v>
      </c>
      <c r="AV108">
        <f t="shared" si="20"/>
        <v>35.8429</v>
      </c>
      <c r="AW108">
        <f t="shared" si="21"/>
        <v>7.4052865116</v>
      </c>
      <c r="AX108" s="9"/>
      <c r="AY108" s="22">
        <v>0.39352399999999998</v>
      </c>
      <c r="AZ108" s="22">
        <v>106.607</v>
      </c>
      <c r="BA108" s="22">
        <v>-3.5668900000000003E-2</v>
      </c>
      <c r="BB108" s="22">
        <v>98</v>
      </c>
      <c r="BC108" s="22">
        <v>0.39233400000000002</v>
      </c>
      <c r="BD108">
        <f t="shared" si="22"/>
        <v>35.668900000000001</v>
      </c>
      <c r="BE108">
        <f t="shared" si="23"/>
        <v>14.0365682036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20.098600000000001</v>
      </c>
      <c r="I109" s="22">
        <v>-3.5928300000000003E-2</v>
      </c>
      <c r="J109" s="22">
        <v>99</v>
      </c>
      <c r="K109" s="22">
        <v>0.200348</v>
      </c>
      <c r="L109">
        <f t="shared" si="12"/>
        <v>35.9283</v>
      </c>
      <c r="M109">
        <f t="shared" si="13"/>
        <v>7.2420315026999997</v>
      </c>
      <c r="N109" s="9"/>
      <c r="O109" s="22">
        <v>0.39856000000000003</v>
      </c>
      <c r="P109" s="22">
        <v>37.442399999999999</v>
      </c>
      <c r="Q109" s="22">
        <v>-3.5668900000000003E-2</v>
      </c>
      <c r="R109" s="22">
        <v>99</v>
      </c>
      <c r="S109" s="22">
        <v>0.397339</v>
      </c>
      <c r="T109">
        <f t="shared" si="14"/>
        <v>35.668900000000001</v>
      </c>
      <c r="U109">
        <f t="shared" si="15"/>
        <v>14.216196784000001</v>
      </c>
      <c r="X109" s="9"/>
      <c r="Y109" s="22">
        <v>0.201569</v>
      </c>
      <c r="Z109" s="22">
        <v>54.716299999999997</v>
      </c>
      <c r="AA109" s="22">
        <v>-3.5897800000000001E-2</v>
      </c>
      <c r="AB109" s="22">
        <v>99</v>
      </c>
      <c r="AC109" s="22">
        <v>0.200409</v>
      </c>
      <c r="AD109">
        <f t="shared" si="16"/>
        <v>35.897800000000004</v>
      </c>
      <c r="AE109">
        <f t="shared" si="17"/>
        <v>7.2358836482000006</v>
      </c>
      <c r="AF109" s="9"/>
      <c r="AG109" s="22">
        <v>0.39856000000000003</v>
      </c>
      <c r="AH109" s="22">
        <v>72.074100000000001</v>
      </c>
      <c r="AI109" s="22">
        <v>-3.56567E-2</v>
      </c>
      <c r="AJ109" s="22">
        <v>99</v>
      </c>
      <c r="AK109" s="22">
        <v>0.39730799999999999</v>
      </c>
      <c r="AL109">
        <f t="shared" si="18"/>
        <v>35.656700000000001</v>
      </c>
      <c r="AM109">
        <f t="shared" si="19"/>
        <v>14.211334352000002</v>
      </c>
      <c r="AP109" s="9"/>
      <c r="AQ109" s="22">
        <v>0.201569</v>
      </c>
      <c r="AR109" s="22">
        <v>89.322999999999993</v>
      </c>
      <c r="AS109" s="22">
        <v>-3.5852099999999998E-2</v>
      </c>
      <c r="AT109" s="22">
        <v>99</v>
      </c>
      <c r="AU109" s="22">
        <v>0.20047000000000001</v>
      </c>
      <c r="AV109">
        <f t="shared" si="20"/>
        <v>35.8521</v>
      </c>
      <c r="AW109">
        <f t="shared" si="21"/>
        <v>7.2266719448999996</v>
      </c>
      <c r="AX109" s="9"/>
      <c r="AY109" s="22">
        <v>0.39856000000000003</v>
      </c>
      <c r="AZ109" s="22">
        <v>106.617</v>
      </c>
      <c r="BA109" s="22">
        <v>-3.5672000000000002E-2</v>
      </c>
      <c r="BB109" s="22">
        <v>99</v>
      </c>
      <c r="BC109" s="22">
        <v>0.397339</v>
      </c>
      <c r="BD109">
        <f t="shared" si="22"/>
        <v>35.672000000000004</v>
      </c>
      <c r="BE109">
        <f t="shared" si="23"/>
        <v>14.217432320000002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20.108699999999999</v>
      </c>
      <c r="I110" s="22">
        <v>-3.59253E-2</v>
      </c>
      <c r="J110" s="22">
        <v>100</v>
      </c>
      <c r="K110" s="22">
        <v>0.19531299999999999</v>
      </c>
      <c r="L110">
        <f t="shared" si="12"/>
        <v>35.9253</v>
      </c>
      <c r="M110">
        <f t="shared" si="13"/>
        <v>7.0605069849000008</v>
      </c>
      <c r="N110" s="9"/>
      <c r="O110" s="22">
        <v>0.40359499999999998</v>
      </c>
      <c r="P110" s="22">
        <v>37.452500000000001</v>
      </c>
      <c r="Q110" s="22">
        <v>-3.5678099999999997E-2</v>
      </c>
      <c r="R110" s="22">
        <v>100</v>
      </c>
      <c r="S110" s="22">
        <v>0.40237400000000001</v>
      </c>
      <c r="T110">
        <f t="shared" si="14"/>
        <v>35.678100000000001</v>
      </c>
      <c r="U110">
        <f t="shared" si="15"/>
        <v>14.3995027695</v>
      </c>
      <c r="X110" s="9"/>
      <c r="Y110" s="22">
        <v>0.19653300000000001</v>
      </c>
      <c r="Z110" s="22">
        <v>54.726399999999998</v>
      </c>
      <c r="AA110" s="22">
        <v>-3.5909999999999997E-2</v>
      </c>
      <c r="AB110" s="22">
        <v>100</v>
      </c>
      <c r="AC110" s="22">
        <v>0.19537399999999999</v>
      </c>
      <c r="AD110">
        <f t="shared" si="16"/>
        <v>35.909999999999997</v>
      </c>
      <c r="AE110">
        <f t="shared" si="17"/>
        <v>7.0575000299999999</v>
      </c>
      <c r="AF110" s="9"/>
      <c r="AG110" s="22">
        <v>0.40359499999999998</v>
      </c>
      <c r="AH110" s="22">
        <v>72.084199999999996</v>
      </c>
      <c r="AI110" s="22">
        <v>-3.5635399999999998E-2</v>
      </c>
      <c r="AJ110" s="22">
        <v>100</v>
      </c>
      <c r="AK110" s="22">
        <v>0.40240500000000001</v>
      </c>
      <c r="AL110">
        <f t="shared" si="18"/>
        <v>35.635399999999997</v>
      </c>
      <c r="AM110">
        <f t="shared" si="19"/>
        <v>14.382269262999998</v>
      </c>
      <c r="AP110" s="9"/>
      <c r="AQ110" s="22">
        <v>0.19653300000000001</v>
      </c>
      <c r="AR110" s="22">
        <v>89.332999999999998</v>
      </c>
      <c r="AS110" s="22">
        <v>-3.5861200000000003E-2</v>
      </c>
      <c r="AT110" s="22">
        <v>100</v>
      </c>
      <c r="AU110" s="22">
        <v>0.19534299999999999</v>
      </c>
      <c r="AV110">
        <f t="shared" si="20"/>
        <v>35.861200000000004</v>
      </c>
      <c r="AW110">
        <f t="shared" si="21"/>
        <v>7.0479092196000011</v>
      </c>
      <c r="AX110" s="9"/>
      <c r="AY110" s="22">
        <v>0.40359499999999998</v>
      </c>
      <c r="AZ110" s="22">
        <v>106.627</v>
      </c>
      <c r="BA110" s="22">
        <v>-3.5684199999999999E-2</v>
      </c>
      <c r="BB110" s="22">
        <v>100</v>
      </c>
      <c r="BC110" s="22">
        <v>0.40240500000000001</v>
      </c>
      <c r="BD110">
        <f t="shared" si="22"/>
        <v>35.684199999999997</v>
      </c>
      <c r="BE110">
        <f t="shared" si="23"/>
        <v>14.401964698999999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20.1188</v>
      </c>
      <c r="I111" s="22">
        <v>-3.5931400000000002E-2</v>
      </c>
      <c r="J111" s="22">
        <v>101</v>
      </c>
      <c r="K111" s="22">
        <v>0.19033800000000001</v>
      </c>
      <c r="L111">
        <f t="shared" si="12"/>
        <v>35.931400000000004</v>
      </c>
      <c r="M111">
        <f t="shared" si="13"/>
        <v>6.8807912372000004</v>
      </c>
      <c r="N111" s="9"/>
      <c r="O111" s="22">
        <v>0.40862999999999999</v>
      </c>
      <c r="P111" s="22">
        <v>37.462600000000002</v>
      </c>
      <c r="Q111" s="22">
        <v>-3.5684199999999999E-2</v>
      </c>
      <c r="R111" s="22">
        <v>101</v>
      </c>
      <c r="S111" s="22">
        <v>0.40740999999999999</v>
      </c>
      <c r="T111">
        <f t="shared" si="14"/>
        <v>35.684199999999997</v>
      </c>
      <c r="U111">
        <f t="shared" si="15"/>
        <v>14.581634645999998</v>
      </c>
      <c r="X111" s="9"/>
      <c r="Y111" s="22">
        <v>0.191498</v>
      </c>
      <c r="Z111" s="22">
        <v>54.736400000000003</v>
      </c>
      <c r="AA111" s="22">
        <v>-3.5928300000000003E-2</v>
      </c>
      <c r="AB111" s="22">
        <v>101</v>
      </c>
      <c r="AC111" s="22">
        <v>0.19039900000000001</v>
      </c>
      <c r="AD111">
        <f t="shared" si="16"/>
        <v>35.9283</v>
      </c>
      <c r="AE111">
        <f t="shared" si="17"/>
        <v>6.8801975934000001</v>
      </c>
      <c r="AF111" s="9"/>
      <c r="AG111" s="22">
        <v>0.40862999999999999</v>
      </c>
      <c r="AH111" s="22">
        <v>72.094300000000004</v>
      </c>
      <c r="AI111" s="22">
        <v>-3.5626199999999997E-2</v>
      </c>
      <c r="AJ111" s="22">
        <v>101</v>
      </c>
      <c r="AK111" s="22">
        <v>0.40744000000000002</v>
      </c>
      <c r="AL111">
        <f t="shared" si="18"/>
        <v>35.626199999999997</v>
      </c>
      <c r="AM111">
        <f t="shared" si="19"/>
        <v>14.557934105999999</v>
      </c>
      <c r="AP111" s="9"/>
      <c r="AQ111" s="22">
        <v>0.191498</v>
      </c>
      <c r="AR111" s="22">
        <v>89.343100000000007</v>
      </c>
      <c r="AS111" s="22">
        <v>-3.58734E-2</v>
      </c>
      <c r="AT111" s="22">
        <v>101</v>
      </c>
      <c r="AU111" s="22">
        <v>0.19033800000000001</v>
      </c>
      <c r="AV111">
        <f t="shared" si="20"/>
        <v>35.873399999999997</v>
      </c>
      <c r="AW111">
        <f t="shared" si="21"/>
        <v>6.8696843531999994</v>
      </c>
      <c r="AX111" s="9"/>
      <c r="AY111" s="22">
        <v>0.40862999999999999</v>
      </c>
      <c r="AZ111" s="22">
        <v>106.637</v>
      </c>
      <c r="BA111" s="22">
        <v>-3.5687299999999998E-2</v>
      </c>
      <c r="BB111" s="22">
        <v>101</v>
      </c>
      <c r="BC111" s="22">
        <v>0.40737899999999999</v>
      </c>
      <c r="BD111">
        <f t="shared" si="22"/>
        <v>35.6873</v>
      </c>
      <c r="BE111">
        <f t="shared" si="23"/>
        <v>14.582901399000001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20.128799999999998</v>
      </c>
      <c r="I112" s="22">
        <v>-3.5943599999999999E-2</v>
      </c>
      <c r="J112" s="22">
        <v>102</v>
      </c>
      <c r="K112" s="22">
        <v>0.185303</v>
      </c>
      <c r="L112">
        <f t="shared" si="12"/>
        <v>35.943599999999996</v>
      </c>
      <c r="M112">
        <f t="shared" si="13"/>
        <v>6.7021155431999988</v>
      </c>
      <c r="N112" s="9"/>
      <c r="O112" s="22">
        <v>0.41366599999999998</v>
      </c>
      <c r="P112" s="22">
        <v>37.472700000000003</v>
      </c>
      <c r="Q112" s="22">
        <v>-3.5672000000000002E-2</v>
      </c>
      <c r="R112" s="22">
        <v>102</v>
      </c>
      <c r="S112" s="22">
        <v>0.41244500000000001</v>
      </c>
      <c r="T112">
        <f t="shared" si="14"/>
        <v>35.672000000000004</v>
      </c>
      <c r="U112">
        <f t="shared" si="15"/>
        <v>14.756293552000001</v>
      </c>
      <c r="X112" s="9"/>
      <c r="Y112" s="22">
        <v>0.18646199999999999</v>
      </c>
      <c r="Z112" s="22">
        <v>54.746499999999997</v>
      </c>
      <c r="AA112" s="22">
        <v>-3.59528E-2</v>
      </c>
      <c r="AB112" s="22">
        <v>102</v>
      </c>
      <c r="AC112" s="22">
        <v>0.185333</v>
      </c>
      <c r="AD112">
        <f t="shared" si="16"/>
        <v>35.952800000000003</v>
      </c>
      <c r="AE112">
        <f t="shared" si="17"/>
        <v>6.7038309936000005</v>
      </c>
      <c r="AF112" s="9"/>
      <c r="AG112" s="22">
        <v>0.41366599999999998</v>
      </c>
      <c r="AH112" s="22">
        <v>72.104299999999995</v>
      </c>
      <c r="AI112" s="22">
        <v>-3.5617099999999999E-2</v>
      </c>
      <c r="AJ112" s="22">
        <v>102</v>
      </c>
      <c r="AK112" s="22">
        <v>0.41247600000000001</v>
      </c>
      <c r="AL112">
        <f t="shared" si="18"/>
        <v>35.617100000000001</v>
      </c>
      <c r="AM112">
        <f t="shared" si="19"/>
        <v>14.7335832886</v>
      </c>
      <c r="AP112" s="9"/>
      <c r="AQ112" s="22">
        <v>0.18646199999999999</v>
      </c>
      <c r="AR112" s="22">
        <v>89.353200000000001</v>
      </c>
      <c r="AS112" s="22">
        <v>-3.5879500000000002E-2</v>
      </c>
      <c r="AT112" s="22">
        <v>102</v>
      </c>
      <c r="AU112" s="22">
        <v>0.185303</v>
      </c>
      <c r="AV112">
        <f t="shared" si="20"/>
        <v>35.8795</v>
      </c>
      <c r="AW112">
        <f t="shared" si="21"/>
        <v>6.6901633289999998</v>
      </c>
      <c r="AX112" s="9"/>
      <c r="AY112" s="22">
        <v>0.41366599999999998</v>
      </c>
      <c r="AZ112" s="22">
        <v>106.64700000000001</v>
      </c>
      <c r="BA112" s="22">
        <v>-3.56659E-2</v>
      </c>
      <c r="BB112" s="22">
        <v>102</v>
      </c>
      <c r="BC112" s="22">
        <v>0.41241499999999998</v>
      </c>
      <c r="BD112">
        <f t="shared" si="22"/>
        <v>35.665900000000001</v>
      </c>
      <c r="BE112">
        <f t="shared" si="23"/>
        <v>14.753770189399999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20.1389</v>
      </c>
      <c r="I113" s="22">
        <v>-3.5955800000000003E-2</v>
      </c>
      <c r="J113" s="22">
        <v>103</v>
      </c>
      <c r="K113" s="22">
        <v>0.18032799999999999</v>
      </c>
      <c r="L113">
        <f t="shared" si="12"/>
        <v>35.955800000000004</v>
      </c>
      <c r="M113">
        <f t="shared" si="13"/>
        <v>6.5233529266000012</v>
      </c>
      <c r="N113" s="9"/>
      <c r="O113" s="22">
        <v>0.41870099999999999</v>
      </c>
      <c r="P113" s="22">
        <v>37.482700000000001</v>
      </c>
      <c r="Q113" s="22">
        <v>-3.5647600000000002E-2</v>
      </c>
      <c r="R113" s="22">
        <v>103</v>
      </c>
      <c r="S113" s="22">
        <v>0.41748000000000002</v>
      </c>
      <c r="T113">
        <f t="shared" si="14"/>
        <v>35.647600000000004</v>
      </c>
      <c r="U113">
        <f t="shared" si="15"/>
        <v>14.925685767600001</v>
      </c>
      <c r="X113" s="9"/>
      <c r="Y113" s="22">
        <v>0.181427</v>
      </c>
      <c r="Z113" s="22">
        <v>54.756599999999999</v>
      </c>
      <c r="AA113" s="22">
        <v>-3.5955800000000003E-2</v>
      </c>
      <c r="AB113" s="22">
        <v>103</v>
      </c>
      <c r="AC113" s="22">
        <v>0.18026700000000001</v>
      </c>
      <c r="AD113">
        <f t="shared" si="16"/>
        <v>35.955800000000004</v>
      </c>
      <c r="AE113">
        <f t="shared" si="17"/>
        <v>6.5233529266000012</v>
      </c>
      <c r="AF113" s="9"/>
      <c r="AG113" s="22">
        <v>0.41870099999999999</v>
      </c>
      <c r="AH113" s="22">
        <v>72.114400000000003</v>
      </c>
      <c r="AI113" s="22">
        <v>-3.5601800000000003E-2</v>
      </c>
      <c r="AJ113" s="22">
        <v>103</v>
      </c>
      <c r="AK113" s="22">
        <v>0.41751100000000002</v>
      </c>
      <c r="AL113">
        <f t="shared" si="18"/>
        <v>35.601800000000004</v>
      </c>
      <c r="AM113">
        <f t="shared" si="19"/>
        <v>14.906509261800002</v>
      </c>
      <c r="AP113" s="9"/>
      <c r="AQ113" s="22">
        <v>0.181427</v>
      </c>
      <c r="AR113" s="22">
        <v>89.363299999999995</v>
      </c>
      <c r="AS113" s="22">
        <v>-3.5870399999999997E-2</v>
      </c>
      <c r="AT113" s="22">
        <v>103</v>
      </c>
      <c r="AU113" s="22">
        <v>0.18026700000000001</v>
      </c>
      <c r="AV113">
        <f t="shared" si="20"/>
        <v>35.870399999999997</v>
      </c>
      <c r="AW113">
        <f t="shared" si="21"/>
        <v>6.5078590607999995</v>
      </c>
      <c r="AX113" s="9"/>
      <c r="AY113" s="22">
        <v>0.41870099999999999</v>
      </c>
      <c r="AZ113" s="22">
        <v>106.657</v>
      </c>
      <c r="BA113" s="22">
        <v>-3.5635399999999998E-2</v>
      </c>
      <c r="BB113" s="22">
        <v>103</v>
      </c>
      <c r="BC113" s="22">
        <v>0.41738900000000001</v>
      </c>
      <c r="BD113">
        <f t="shared" si="22"/>
        <v>35.635399999999997</v>
      </c>
      <c r="BE113">
        <f t="shared" si="23"/>
        <v>14.920577615399999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20.149000000000001</v>
      </c>
      <c r="I114" s="22">
        <v>-3.5968E-2</v>
      </c>
      <c r="J114" s="22">
        <v>104</v>
      </c>
      <c r="K114" s="22">
        <v>0.175262</v>
      </c>
      <c r="L114">
        <f t="shared" si="12"/>
        <v>35.968000000000004</v>
      </c>
      <c r="M114">
        <f t="shared" si="13"/>
        <v>6.3444674560000003</v>
      </c>
      <c r="N114" s="9"/>
      <c r="O114" s="22">
        <v>0.42373699999999997</v>
      </c>
      <c r="P114" s="22">
        <v>37.492800000000003</v>
      </c>
      <c r="Q114" s="22">
        <v>-3.5626199999999997E-2</v>
      </c>
      <c r="R114" s="22">
        <v>104</v>
      </c>
      <c r="S114" s="22">
        <v>0.422516</v>
      </c>
      <c r="T114">
        <f t="shared" si="14"/>
        <v>35.626199999999997</v>
      </c>
      <c r="U114">
        <f t="shared" si="15"/>
        <v>15.096139109399997</v>
      </c>
      <c r="X114" s="9"/>
      <c r="Y114" s="22">
        <v>0.17639199999999999</v>
      </c>
      <c r="Z114" s="22">
        <v>54.766599999999997</v>
      </c>
      <c r="AA114" s="22">
        <v>-3.59528E-2</v>
      </c>
      <c r="AB114" s="22">
        <v>104</v>
      </c>
      <c r="AC114" s="22">
        <v>0.175201</v>
      </c>
      <c r="AD114">
        <f t="shared" si="16"/>
        <v>35.952800000000003</v>
      </c>
      <c r="AE114">
        <f t="shared" si="17"/>
        <v>6.3417862976000006</v>
      </c>
      <c r="AF114" s="9"/>
      <c r="AG114" s="22">
        <v>0.42373699999999997</v>
      </c>
      <c r="AH114" s="22">
        <v>72.124499999999998</v>
      </c>
      <c r="AI114" s="22">
        <v>-3.55865E-2</v>
      </c>
      <c r="AJ114" s="22">
        <v>104</v>
      </c>
      <c r="AK114" s="22">
        <v>0.42245500000000002</v>
      </c>
      <c r="AL114">
        <f t="shared" si="18"/>
        <v>35.586500000000001</v>
      </c>
      <c r="AM114">
        <f t="shared" si="19"/>
        <v>15.0793167505</v>
      </c>
      <c r="AP114" s="9"/>
      <c r="AQ114" s="22">
        <v>0.17639199999999999</v>
      </c>
      <c r="AR114" s="22">
        <v>89.3733</v>
      </c>
      <c r="AS114" s="22">
        <v>-3.5864300000000002E-2</v>
      </c>
      <c r="AT114" s="22">
        <v>104</v>
      </c>
      <c r="AU114" s="22">
        <v>0.175262</v>
      </c>
      <c r="AV114">
        <f t="shared" si="20"/>
        <v>35.8643</v>
      </c>
      <c r="AW114">
        <f t="shared" si="21"/>
        <v>6.3261756055999996</v>
      </c>
      <c r="AX114" s="9"/>
      <c r="AY114" s="22">
        <v>0.42373699999999997</v>
      </c>
      <c r="AZ114" s="22">
        <v>106.667</v>
      </c>
      <c r="BA114" s="22">
        <v>-3.5614E-2</v>
      </c>
      <c r="BB114" s="22">
        <v>104</v>
      </c>
      <c r="BC114" s="22">
        <v>0.422516</v>
      </c>
      <c r="BD114">
        <f t="shared" si="22"/>
        <v>35.613999999999997</v>
      </c>
      <c r="BE114">
        <f t="shared" si="23"/>
        <v>15.090969517999998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20.158999999999999</v>
      </c>
      <c r="I115" s="22">
        <v>-3.5971099999999999E-2</v>
      </c>
      <c r="J115" s="22">
        <v>105</v>
      </c>
      <c r="K115" s="22">
        <v>0.17016600000000001</v>
      </c>
      <c r="L115">
        <f t="shared" si="12"/>
        <v>35.9711</v>
      </c>
      <c r="M115">
        <f t="shared" si="13"/>
        <v>6.1638638116000006</v>
      </c>
      <c r="N115" s="9"/>
      <c r="O115" s="22">
        <v>0.42877199999999999</v>
      </c>
      <c r="P115" s="22">
        <v>37.502899999999997</v>
      </c>
      <c r="Q115" s="22">
        <v>-3.5617099999999999E-2</v>
      </c>
      <c r="R115" s="22">
        <v>105</v>
      </c>
      <c r="S115" s="22">
        <v>0.42758200000000002</v>
      </c>
      <c r="T115">
        <f t="shared" si="14"/>
        <v>35.617100000000001</v>
      </c>
      <c r="U115">
        <f t="shared" si="15"/>
        <v>15.271615201199999</v>
      </c>
      <c r="X115" s="9"/>
      <c r="Y115" s="22">
        <v>0.17135600000000001</v>
      </c>
      <c r="Z115" s="22">
        <v>54.776699999999998</v>
      </c>
      <c r="AA115" s="22">
        <v>-3.5943599999999999E-2</v>
      </c>
      <c r="AB115" s="22">
        <v>105</v>
      </c>
      <c r="AC115" s="22">
        <v>0.17019699999999999</v>
      </c>
      <c r="AD115">
        <f t="shared" si="16"/>
        <v>35.943599999999996</v>
      </c>
      <c r="AE115">
        <f t="shared" si="17"/>
        <v>6.1591515216000001</v>
      </c>
      <c r="AF115" s="9"/>
      <c r="AG115" s="22">
        <v>0.42877199999999999</v>
      </c>
      <c r="AH115" s="22">
        <v>72.134600000000006</v>
      </c>
      <c r="AI115" s="22">
        <v>-3.5559100000000003E-2</v>
      </c>
      <c r="AJ115" s="22">
        <v>105</v>
      </c>
      <c r="AK115" s="22">
        <v>0.42752099999999998</v>
      </c>
      <c r="AL115">
        <f t="shared" si="18"/>
        <v>35.559100000000001</v>
      </c>
      <c r="AM115">
        <f t="shared" si="19"/>
        <v>15.2467464252</v>
      </c>
      <c r="AP115" s="9"/>
      <c r="AQ115" s="22">
        <v>0.17135600000000001</v>
      </c>
      <c r="AR115" s="22">
        <v>89.383399999999995</v>
      </c>
      <c r="AS115" s="22">
        <v>-3.5861200000000003E-2</v>
      </c>
      <c r="AT115" s="22">
        <v>105</v>
      </c>
      <c r="AU115" s="22">
        <v>0.170319</v>
      </c>
      <c r="AV115">
        <f t="shared" si="20"/>
        <v>35.861200000000004</v>
      </c>
      <c r="AW115">
        <f t="shared" si="21"/>
        <v>6.1450317872000007</v>
      </c>
      <c r="AX115" s="9"/>
      <c r="AY115" s="22">
        <v>0.42877199999999999</v>
      </c>
      <c r="AZ115" s="22">
        <v>106.67700000000001</v>
      </c>
      <c r="BA115" s="22">
        <v>-3.5595700000000001E-2</v>
      </c>
      <c r="BB115" s="22">
        <v>105</v>
      </c>
      <c r="BC115" s="22">
        <v>0.42761199999999999</v>
      </c>
      <c r="BD115">
        <f t="shared" si="22"/>
        <v>35.595700000000001</v>
      </c>
      <c r="BE115">
        <f t="shared" si="23"/>
        <v>15.262439480399999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20.1691</v>
      </c>
      <c r="I116" s="22">
        <v>-3.5986299999999999E-2</v>
      </c>
      <c r="J116" s="22">
        <v>106</v>
      </c>
      <c r="K116" s="22">
        <v>0.16519200000000001</v>
      </c>
      <c r="L116">
        <f t="shared" si="12"/>
        <v>35.9863</v>
      </c>
      <c r="M116">
        <f t="shared" si="13"/>
        <v>5.9852774022999995</v>
      </c>
      <c r="N116" s="9"/>
      <c r="O116" s="22">
        <v>0.433807</v>
      </c>
      <c r="P116" s="22">
        <v>37.512900000000002</v>
      </c>
      <c r="Q116" s="22">
        <v>-3.5604900000000002E-2</v>
      </c>
      <c r="R116" s="22">
        <v>106</v>
      </c>
      <c r="S116" s="22">
        <v>0.43264799999999998</v>
      </c>
      <c r="T116">
        <f t="shared" si="14"/>
        <v>35.604900000000001</v>
      </c>
      <c r="U116">
        <f t="shared" si="15"/>
        <v>15.445654854300001</v>
      </c>
      <c r="X116" s="9"/>
      <c r="Y116" s="22">
        <v>0.166321</v>
      </c>
      <c r="Z116" s="22">
        <v>54.786799999999999</v>
      </c>
      <c r="AA116" s="22">
        <v>-3.5946699999999998E-2</v>
      </c>
      <c r="AB116" s="22">
        <v>106</v>
      </c>
      <c r="AC116" s="22">
        <v>0.165161</v>
      </c>
      <c r="AD116">
        <f t="shared" si="16"/>
        <v>35.9467</v>
      </c>
      <c r="AE116">
        <f t="shared" si="17"/>
        <v>5.9786910906999999</v>
      </c>
      <c r="AF116" s="9"/>
      <c r="AG116" s="22">
        <v>0.433807</v>
      </c>
      <c r="AH116" s="22">
        <v>72.144599999999997</v>
      </c>
      <c r="AI116" s="22">
        <v>-3.5537699999999998E-2</v>
      </c>
      <c r="AJ116" s="22">
        <v>106</v>
      </c>
      <c r="AK116" s="22">
        <v>0.43264799999999998</v>
      </c>
      <c r="AL116">
        <f t="shared" si="18"/>
        <v>35.537700000000001</v>
      </c>
      <c r="AM116">
        <f t="shared" si="19"/>
        <v>15.416503023900001</v>
      </c>
      <c r="AP116" s="9"/>
      <c r="AQ116" s="22">
        <v>0.166321</v>
      </c>
      <c r="AR116" s="22">
        <v>89.393500000000003</v>
      </c>
      <c r="AS116" s="22">
        <v>-3.5870399999999997E-2</v>
      </c>
      <c r="AT116" s="22">
        <v>106</v>
      </c>
      <c r="AU116" s="22">
        <v>0.165161</v>
      </c>
      <c r="AV116">
        <f t="shared" si="20"/>
        <v>35.870399999999997</v>
      </c>
      <c r="AW116">
        <f t="shared" si="21"/>
        <v>5.9660007983999996</v>
      </c>
      <c r="AX116" s="9"/>
      <c r="AY116" s="22">
        <v>0.433807</v>
      </c>
      <c r="AZ116" s="22">
        <v>106.687</v>
      </c>
      <c r="BA116" s="22">
        <v>-3.5574300000000003E-2</v>
      </c>
      <c r="BB116" s="22">
        <v>106</v>
      </c>
      <c r="BC116" s="22">
        <v>0.43264799999999998</v>
      </c>
      <c r="BD116">
        <f t="shared" si="22"/>
        <v>35.574300000000001</v>
      </c>
      <c r="BE116">
        <f t="shared" si="23"/>
        <v>15.4323803601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20.179200000000002</v>
      </c>
      <c r="I117" s="22">
        <v>-3.5986299999999999E-2</v>
      </c>
      <c r="J117" s="22">
        <v>107</v>
      </c>
      <c r="K117" s="22">
        <v>0.160248</v>
      </c>
      <c r="L117">
        <f t="shared" si="12"/>
        <v>35.9863</v>
      </c>
      <c r="M117">
        <f t="shared" si="13"/>
        <v>5.8040503955</v>
      </c>
      <c r="N117" s="9"/>
      <c r="O117" s="22">
        <v>0.43884299999999998</v>
      </c>
      <c r="P117" s="22">
        <v>37.523000000000003</v>
      </c>
      <c r="Q117" s="22">
        <v>-3.5589599999999999E-2</v>
      </c>
      <c r="R117" s="22">
        <v>107</v>
      </c>
      <c r="S117" s="22">
        <v>0.43759199999999998</v>
      </c>
      <c r="T117">
        <f t="shared" si="14"/>
        <v>35.589599999999997</v>
      </c>
      <c r="U117">
        <f t="shared" si="15"/>
        <v>15.618246832799999</v>
      </c>
      <c r="X117" s="9"/>
      <c r="Y117" s="22">
        <v>0.16128500000000001</v>
      </c>
      <c r="Z117" s="22">
        <v>54.796900000000001</v>
      </c>
      <c r="AA117" s="22">
        <v>-3.59528E-2</v>
      </c>
      <c r="AB117" s="22">
        <v>107</v>
      </c>
      <c r="AC117" s="22">
        <v>0.16012599999999999</v>
      </c>
      <c r="AD117">
        <f t="shared" si="16"/>
        <v>35.952800000000003</v>
      </c>
      <c r="AE117">
        <f t="shared" si="17"/>
        <v>5.7986473480000011</v>
      </c>
      <c r="AF117" s="9"/>
      <c r="AG117" s="22">
        <v>0.43884299999999998</v>
      </c>
      <c r="AH117" s="22">
        <v>72.154700000000005</v>
      </c>
      <c r="AI117" s="22">
        <v>-3.5507200000000003E-2</v>
      </c>
      <c r="AJ117" s="22">
        <v>107</v>
      </c>
      <c r="AK117" s="22">
        <v>0.437531</v>
      </c>
      <c r="AL117">
        <f t="shared" si="18"/>
        <v>35.507200000000005</v>
      </c>
      <c r="AM117">
        <f t="shared" si="19"/>
        <v>15.582086169600002</v>
      </c>
      <c r="AP117" s="9"/>
      <c r="AQ117" s="22">
        <v>0.16128500000000001</v>
      </c>
      <c r="AR117" s="22">
        <v>89.403499999999994</v>
      </c>
      <c r="AS117" s="22">
        <v>-3.5876499999999999E-2</v>
      </c>
      <c r="AT117" s="22">
        <v>107</v>
      </c>
      <c r="AU117" s="22">
        <v>0.16012599999999999</v>
      </c>
      <c r="AV117">
        <f t="shared" si="20"/>
        <v>35.8765</v>
      </c>
      <c r="AW117">
        <f t="shared" si="21"/>
        <v>5.7863413025000003</v>
      </c>
      <c r="AX117" s="9"/>
      <c r="AY117" s="22">
        <v>0.43884299999999998</v>
      </c>
      <c r="AZ117" s="22">
        <v>106.697</v>
      </c>
      <c r="BA117" s="22">
        <v>-3.5549900000000002E-2</v>
      </c>
      <c r="BB117" s="22">
        <v>107</v>
      </c>
      <c r="BC117" s="22">
        <v>0.43762200000000001</v>
      </c>
      <c r="BD117">
        <f t="shared" si="22"/>
        <v>35.549900000000001</v>
      </c>
      <c r="BE117">
        <f t="shared" si="23"/>
        <v>15.600824765700001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20.1892</v>
      </c>
      <c r="I118" s="22">
        <v>-3.5986299999999999E-2</v>
      </c>
      <c r="J118" s="22">
        <v>108</v>
      </c>
      <c r="K118" s="22">
        <v>0.15515100000000001</v>
      </c>
      <c r="L118">
        <f t="shared" si="12"/>
        <v>35.9863</v>
      </c>
      <c r="M118">
        <f t="shared" si="13"/>
        <v>5.622859375</v>
      </c>
      <c r="N118" s="9"/>
      <c r="O118" s="22">
        <v>0.44387799999999999</v>
      </c>
      <c r="P118" s="22">
        <v>37.533099999999997</v>
      </c>
      <c r="Q118" s="22">
        <v>-3.5568200000000001E-2</v>
      </c>
      <c r="R118" s="22">
        <v>108</v>
      </c>
      <c r="S118" s="22">
        <v>0.44268800000000003</v>
      </c>
      <c r="T118">
        <f t="shared" si="14"/>
        <v>35.568200000000004</v>
      </c>
      <c r="U118">
        <f t="shared" si="15"/>
        <v>15.787941479600002</v>
      </c>
      <c r="X118" s="9"/>
      <c r="Y118" s="22">
        <v>0.15625</v>
      </c>
      <c r="Z118" s="22">
        <v>54.806899999999999</v>
      </c>
      <c r="AA118" s="22">
        <v>-3.59528E-2</v>
      </c>
      <c r="AB118" s="22">
        <v>108</v>
      </c>
      <c r="AC118" s="22">
        <v>0.15518199999999999</v>
      </c>
      <c r="AD118">
        <f t="shared" si="16"/>
        <v>35.952800000000003</v>
      </c>
      <c r="AE118">
        <f t="shared" si="17"/>
        <v>5.6176250000000003</v>
      </c>
      <c r="AF118" s="9"/>
      <c r="AG118" s="22">
        <v>0.44387799999999999</v>
      </c>
      <c r="AH118" s="22">
        <v>72.1648</v>
      </c>
      <c r="AI118" s="22">
        <v>-3.54919E-2</v>
      </c>
      <c r="AJ118" s="22">
        <v>108</v>
      </c>
      <c r="AK118" s="22">
        <v>0.44268800000000003</v>
      </c>
      <c r="AL118">
        <f t="shared" si="18"/>
        <v>35.491900000000001</v>
      </c>
      <c r="AM118">
        <f t="shared" si="19"/>
        <v>15.754073588200001</v>
      </c>
      <c r="AP118" s="9"/>
      <c r="AQ118" s="22">
        <v>0.15625</v>
      </c>
      <c r="AR118" s="22">
        <v>89.413600000000002</v>
      </c>
      <c r="AS118" s="22">
        <v>-3.5885599999999997E-2</v>
      </c>
      <c r="AT118" s="22">
        <v>108</v>
      </c>
      <c r="AU118" s="22">
        <v>0.15515100000000001</v>
      </c>
      <c r="AV118">
        <f t="shared" si="20"/>
        <v>35.885599999999997</v>
      </c>
      <c r="AW118">
        <f t="shared" si="21"/>
        <v>5.6071249999999999</v>
      </c>
      <c r="AX118" s="9"/>
      <c r="AY118" s="22">
        <v>0.44387799999999999</v>
      </c>
      <c r="AZ118" s="22">
        <v>106.70699999999999</v>
      </c>
      <c r="BA118" s="22">
        <v>-3.55194E-2</v>
      </c>
      <c r="BB118" s="22">
        <v>108</v>
      </c>
      <c r="BC118" s="22">
        <v>0.44268800000000003</v>
      </c>
      <c r="BD118">
        <f t="shared" si="22"/>
        <v>35.519399999999997</v>
      </c>
      <c r="BE118">
        <f t="shared" si="23"/>
        <v>15.766280233199998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20.199300000000001</v>
      </c>
      <c r="I119" s="22">
        <v>-3.5980199999999997E-2</v>
      </c>
      <c r="J119" s="22">
        <v>109</v>
      </c>
      <c r="K119" s="22">
        <v>0.150085</v>
      </c>
      <c r="L119">
        <f t="shared" si="12"/>
        <v>35.980199999999996</v>
      </c>
      <c r="M119">
        <f t="shared" si="13"/>
        <v>5.4407459429999987</v>
      </c>
      <c r="N119" s="9"/>
      <c r="O119" s="22">
        <v>0.44891399999999998</v>
      </c>
      <c r="P119" s="22">
        <v>37.543199999999999</v>
      </c>
      <c r="Q119" s="22">
        <v>-3.55438E-2</v>
      </c>
      <c r="R119" s="22">
        <v>109</v>
      </c>
      <c r="S119" s="22">
        <v>0.44769300000000001</v>
      </c>
      <c r="T119">
        <f t="shared" si="14"/>
        <v>35.543799999999997</v>
      </c>
      <c r="U119">
        <f t="shared" si="15"/>
        <v>15.956109433199998</v>
      </c>
      <c r="X119" s="9"/>
      <c r="Y119" s="22">
        <v>0.15121499999999999</v>
      </c>
      <c r="Z119" s="22">
        <v>54.817</v>
      </c>
      <c r="AA119" s="22">
        <v>-3.5958900000000002E-2</v>
      </c>
      <c r="AB119" s="22">
        <v>109</v>
      </c>
      <c r="AC119" s="22">
        <v>0.150085</v>
      </c>
      <c r="AD119">
        <f t="shared" si="16"/>
        <v>35.9589</v>
      </c>
      <c r="AE119">
        <f t="shared" si="17"/>
        <v>5.4375250634999999</v>
      </c>
      <c r="AF119" s="9"/>
      <c r="AG119" s="22">
        <v>0.44891399999999998</v>
      </c>
      <c r="AH119" s="22">
        <v>72.174800000000005</v>
      </c>
      <c r="AI119" s="22">
        <v>-3.5467499999999999E-2</v>
      </c>
      <c r="AJ119" s="22">
        <v>109</v>
      </c>
      <c r="AK119" s="22">
        <v>0.44775399999999999</v>
      </c>
      <c r="AL119">
        <f t="shared" si="18"/>
        <v>35.467500000000001</v>
      </c>
      <c r="AM119">
        <f t="shared" si="19"/>
        <v>15.921857295000001</v>
      </c>
      <c r="AP119" s="9"/>
      <c r="AQ119" s="22">
        <v>0.15121499999999999</v>
      </c>
      <c r="AR119" s="22">
        <v>89.423699999999997</v>
      </c>
      <c r="AS119" s="22">
        <v>-3.5891699999999999E-2</v>
      </c>
      <c r="AT119" s="22">
        <v>109</v>
      </c>
      <c r="AU119" s="22">
        <v>0.150085</v>
      </c>
      <c r="AV119">
        <f t="shared" si="20"/>
        <v>35.8917</v>
      </c>
      <c r="AW119">
        <f t="shared" si="21"/>
        <v>5.4273634154999995</v>
      </c>
      <c r="AX119" s="9"/>
      <c r="AY119" s="22">
        <v>0.44891399999999998</v>
      </c>
      <c r="AZ119" s="22">
        <v>106.718</v>
      </c>
      <c r="BA119" s="22">
        <v>-3.5507200000000003E-2</v>
      </c>
      <c r="BB119" s="22">
        <v>109</v>
      </c>
      <c r="BC119" s="22">
        <v>0.44763199999999997</v>
      </c>
      <c r="BD119">
        <f t="shared" si="22"/>
        <v>35.507200000000005</v>
      </c>
      <c r="BE119">
        <f t="shared" si="23"/>
        <v>15.939679180800001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20.209399999999999</v>
      </c>
      <c r="I120" s="22">
        <v>-3.5977200000000001E-2</v>
      </c>
      <c r="J120" s="22">
        <v>110</v>
      </c>
      <c r="K120" s="22">
        <v>0.14511099999999999</v>
      </c>
      <c r="L120">
        <f t="shared" si="12"/>
        <v>35.977200000000003</v>
      </c>
      <c r="M120">
        <f t="shared" si="13"/>
        <v>5.2591111188000008</v>
      </c>
      <c r="N120" s="9"/>
      <c r="O120" s="22">
        <v>0.45394899999999999</v>
      </c>
      <c r="P120" s="22">
        <v>37.553199999999997</v>
      </c>
      <c r="Q120" s="22">
        <v>-3.5522499999999999E-2</v>
      </c>
      <c r="R120" s="22">
        <v>110</v>
      </c>
      <c r="S120" s="22">
        <v>0.452789</v>
      </c>
      <c r="T120">
        <f t="shared" si="14"/>
        <v>35.522500000000001</v>
      </c>
      <c r="U120">
        <f t="shared" si="15"/>
        <v>16.125403352500001</v>
      </c>
      <c r="X120" s="9"/>
      <c r="Y120" s="22">
        <v>0.146179</v>
      </c>
      <c r="Z120" s="22">
        <v>54.827100000000002</v>
      </c>
      <c r="AA120" s="22">
        <v>-3.5968E-2</v>
      </c>
      <c r="AB120" s="22">
        <v>110</v>
      </c>
      <c r="AC120" s="22">
        <v>0.14508099999999999</v>
      </c>
      <c r="AD120">
        <f t="shared" si="16"/>
        <v>35.968000000000004</v>
      </c>
      <c r="AE120">
        <f t="shared" si="17"/>
        <v>5.2577662720000005</v>
      </c>
      <c r="AF120" s="9"/>
      <c r="AG120" s="22">
        <v>0.45394899999999999</v>
      </c>
      <c r="AH120" s="22">
        <v>72.184899999999999</v>
      </c>
      <c r="AI120" s="22">
        <v>-3.5437000000000003E-2</v>
      </c>
      <c r="AJ120" s="22">
        <v>110</v>
      </c>
      <c r="AK120" s="22">
        <v>0.45275900000000002</v>
      </c>
      <c r="AL120">
        <f t="shared" si="18"/>
        <v>35.437000000000005</v>
      </c>
      <c r="AM120">
        <f t="shared" si="19"/>
        <v>16.086590713000003</v>
      </c>
      <c r="AP120" s="9"/>
      <c r="AQ120" s="22">
        <v>0.146179</v>
      </c>
      <c r="AR120" s="22">
        <v>89.433700000000002</v>
      </c>
      <c r="AS120" s="22">
        <v>-3.5900899999999999E-2</v>
      </c>
      <c r="AT120" s="22">
        <v>110</v>
      </c>
      <c r="AU120" s="22">
        <v>0.14514199999999999</v>
      </c>
      <c r="AV120">
        <f t="shared" si="20"/>
        <v>35.9009</v>
      </c>
      <c r="AW120">
        <f t="shared" si="21"/>
        <v>5.2479576611000001</v>
      </c>
      <c r="AX120" s="9"/>
      <c r="AY120" s="22">
        <v>0.45394899999999999</v>
      </c>
      <c r="AZ120" s="22">
        <v>106.72799999999999</v>
      </c>
      <c r="BA120" s="22">
        <v>-3.54919E-2</v>
      </c>
      <c r="BB120" s="22">
        <v>110</v>
      </c>
      <c r="BC120" s="22">
        <v>0.452789</v>
      </c>
      <c r="BD120">
        <f t="shared" si="22"/>
        <v>35.491900000000001</v>
      </c>
      <c r="BE120">
        <f t="shared" si="23"/>
        <v>16.111512513099999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20.2195</v>
      </c>
      <c r="I121" s="22">
        <v>-3.5977200000000001E-2</v>
      </c>
      <c r="J121" s="22">
        <v>111</v>
      </c>
      <c r="K121" s="22">
        <v>0.139954</v>
      </c>
      <c r="L121">
        <f t="shared" si="12"/>
        <v>35.977200000000003</v>
      </c>
      <c r="M121">
        <f t="shared" si="13"/>
        <v>5.0779659168000002</v>
      </c>
      <c r="N121" s="9"/>
      <c r="O121" s="22">
        <v>0.458984</v>
      </c>
      <c r="P121" s="22">
        <v>37.563299999999998</v>
      </c>
      <c r="Q121" s="22">
        <v>-3.5507200000000003E-2</v>
      </c>
      <c r="R121" s="22">
        <v>111</v>
      </c>
      <c r="S121" s="22">
        <v>0.457733</v>
      </c>
      <c r="T121">
        <f t="shared" si="14"/>
        <v>35.507200000000005</v>
      </c>
      <c r="U121">
        <f t="shared" si="15"/>
        <v>16.297236684800001</v>
      </c>
      <c r="X121" s="9"/>
      <c r="Y121" s="22">
        <v>0.14114399999999999</v>
      </c>
      <c r="Z121" s="22">
        <v>54.8371</v>
      </c>
      <c r="AA121" s="22">
        <v>-3.5974100000000002E-2</v>
      </c>
      <c r="AB121" s="22">
        <v>111</v>
      </c>
      <c r="AC121" s="22">
        <v>0.139984</v>
      </c>
      <c r="AD121">
        <f t="shared" si="16"/>
        <v>35.9741</v>
      </c>
      <c r="AE121">
        <f t="shared" si="17"/>
        <v>5.0775283703999996</v>
      </c>
      <c r="AF121" s="9"/>
      <c r="AG121" s="22">
        <v>0.458984</v>
      </c>
      <c r="AH121" s="22">
        <v>72.194999999999993</v>
      </c>
      <c r="AI121" s="22">
        <v>-3.5394299999999997E-2</v>
      </c>
      <c r="AJ121" s="22">
        <v>111</v>
      </c>
      <c r="AK121" s="22">
        <v>0.457733</v>
      </c>
      <c r="AL121">
        <f t="shared" si="18"/>
        <v>35.394299999999994</v>
      </c>
      <c r="AM121">
        <f t="shared" si="19"/>
        <v>16.245417391199997</v>
      </c>
      <c r="AP121" s="9"/>
      <c r="AQ121" s="22">
        <v>0.14114399999999999</v>
      </c>
      <c r="AR121" s="22">
        <v>89.443799999999996</v>
      </c>
      <c r="AS121" s="22">
        <v>-3.5903900000000002E-2</v>
      </c>
      <c r="AT121" s="22">
        <v>111</v>
      </c>
      <c r="AU121" s="22">
        <v>0.140015</v>
      </c>
      <c r="AV121">
        <f t="shared" si="20"/>
        <v>35.9039</v>
      </c>
      <c r="AW121">
        <f t="shared" si="21"/>
        <v>5.0676200615999996</v>
      </c>
      <c r="AX121" s="9"/>
      <c r="AY121" s="22">
        <v>0.458984</v>
      </c>
      <c r="AZ121" s="22">
        <v>106.738</v>
      </c>
      <c r="BA121" s="22">
        <v>-3.5461399999999997E-2</v>
      </c>
      <c r="BB121" s="22">
        <v>111</v>
      </c>
      <c r="BC121" s="22">
        <v>0.45770300000000003</v>
      </c>
      <c r="BD121">
        <f t="shared" si="22"/>
        <v>35.461399999999998</v>
      </c>
      <c r="BE121">
        <f t="shared" si="23"/>
        <v>16.276215217599997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20.229500000000002</v>
      </c>
      <c r="I122" s="22">
        <v>-3.5971099999999999E-2</v>
      </c>
      <c r="J122" s="22">
        <v>112</v>
      </c>
      <c r="K122" s="22">
        <v>0.13494900000000001</v>
      </c>
      <c r="L122">
        <f t="shared" si="12"/>
        <v>35.9711</v>
      </c>
      <c r="M122">
        <f t="shared" si="13"/>
        <v>4.8959544788000002</v>
      </c>
      <c r="N122" s="9"/>
      <c r="O122" s="22">
        <v>0.46401999999999999</v>
      </c>
      <c r="P122" s="22">
        <v>37.573399999999999</v>
      </c>
      <c r="Q122" s="22">
        <v>-3.54919E-2</v>
      </c>
      <c r="R122" s="22">
        <v>112</v>
      </c>
      <c r="S122" s="22">
        <v>0.46283000000000002</v>
      </c>
      <c r="T122">
        <f t="shared" si="14"/>
        <v>35.491900000000001</v>
      </c>
      <c r="U122">
        <f t="shared" si="15"/>
        <v>16.468951438000001</v>
      </c>
      <c r="X122" s="9"/>
      <c r="Y122" s="22">
        <v>0.13610800000000001</v>
      </c>
      <c r="Z122" s="22">
        <v>54.847200000000001</v>
      </c>
      <c r="AA122" s="22">
        <v>-3.5961899999999998E-2</v>
      </c>
      <c r="AB122" s="22">
        <v>112</v>
      </c>
      <c r="AC122" s="22">
        <v>0.13497899999999999</v>
      </c>
      <c r="AD122">
        <f t="shared" si="16"/>
        <v>35.9619</v>
      </c>
      <c r="AE122">
        <f t="shared" si="17"/>
        <v>4.8947022852000002</v>
      </c>
      <c r="AF122" s="9"/>
      <c r="AG122" s="22">
        <v>0.46401999999999999</v>
      </c>
      <c r="AH122" s="22">
        <v>72.204999999999998</v>
      </c>
      <c r="AI122" s="22">
        <v>-3.5363800000000001E-2</v>
      </c>
      <c r="AJ122" s="22">
        <v>112</v>
      </c>
      <c r="AK122" s="22">
        <v>0.46276899999999999</v>
      </c>
      <c r="AL122">
        <f t="shared" si="18"/>
        <v>35.363799999999998</v>
      </c>
      <c r="AM122">
        <f t="shared" si="19"/>
        <v>16.409510475999998</v>
      </c>
      <c r="AP122" s="9"/>
      <c r="AQ122" s="22">
        <v>0.13610800000000001</v>
      </c>
      <c r="AR122" s="22">
        <v>89.453900000000004</v>
      </c>
      <c r="AS122" s="22">
        <v>-3.5897800000000001E-2</v>
      </c>
      <c r="AT122" s="22">
        <v>112</v>
      </c>
      <c r="AU122" s="22">
        <v>0.13497899999999999</v>
      </c>
      <c r="AV122">
        <f t="shared" si="20"/>
        <v>35.897800000000004</v>
      </c>
      <c r="AW122">
        <f t="shared" si="21"/>
        <v>4.8859777624000005</v>
      </c>
      <c r="AX122" s="9"/>
      <c r="AY122" s="22">
        <v>0.46401999999999999</v>
      </c>
      <c r="AZ122" s="22">
        <v>106.748</v>
      </c>
      <c r="BA122" s="22">
        <v>-3.5446199999999997E-2</v>
      </c>
      <c r="BB122" s="22">
        <v>112</v>
      </c>
      <c r="BC122" s="22">
        <v>0.46283000000000002</v>
      </c>
      <c r="BD122">
        <f t="shared" si="22"/>
        <v>35.446199999999997</v>
      </c>
      <c r="BE122">
        <f t="shared" si="23"/>
        <v>16.447745723999997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20.239599999999999</v>
      </c>
      <c r="I123" s="22">
        <v>-3.5971099999999999E-2</v>
      </c>
      <c r="J123" s="22">
        <v>113</v>
      </c>
      <c r="K123" s="22">
        <v>0.12997400000000001</v>
      </c>
      <c r="L123">
        <f t="shared" si="12"/>
        <v>35.9711</v>
      </c>
      <c r="M123">
        <f t="shared" si="13"/>
        <v>4.7148399902999998</v>
      </c>
      <c r="N123" s="9"/>
      <c r="O123" s="22">
        <v>0.469055</v>
      </c>
      <c r="P123" s="22">
        <v>37.583399999999997</v>
      </c>
      <c r="Q123" s="22">
        <v>-3.5473600000000001E-2</v>
      </c>
      <c r="R123" s="22">
        <v>113</v>
      </c>
      <c r="S123" s="22">
        <v>0.46777299999999999</v>
      </c>
      <c r="T123">
        <f t="shared" si="14"/>
        <v>35.473599999999998</v>
      </c>
      <c r="U123">
        <f t="shared" si="15"/>
        <v>16.639069447999997</v>
      </c>
      <c r="X123" s="9"/>
      <c r="Y123" s="22">
        <v>0.131073</v>
      </c>
      <c r="Z123" s="22">
        <v>54.857300000000002</v>
      </c>
      <c r="AA123" s="22">
        <v>-3.5949700000000001E-2</v>
      </c>
      <c r="AB123" s="22">
        <v>113</v>
      </c>
      <c r="AC123" s="22">
        <v>0.129913</v>
      </c>
      <c r="AD123">
        <f t="shared" si="16"/>
        <v>35.9497</v>
      </c>
      <c r="AE123">
        <f t="shared" si="17"/>
        <v>4.7120350280999999</v>
      </c>
      <c r="AF123" s="9"/>
      <c r="AG123" s="22">
        <v>0.469055</v>
      </c>
      <c r="AH123" s="22">
        <v>72.215100000000007</v>
      </c>
      <c r="AI123" s="22">
        <v>-3.53271E-2</v>
      </c>
      <c r="AJ123" s="22">
        <v>113</v>
      </c>
      <c r="AK123" s="22">
        <v>0.46792600000000001</v>
      </c>
      <c r="AL123">
        <f t="shared" si="18"/>
        <v>35.327100000000002</v>
      </c>
      <c r="AM123">
        <f t="shared" si="19"/>
        <v>16.570352890500001</v>
      </c>
      <c r="AP123" s="9"/>
      <c r="AQ123" s="22">
        <v>0.131073</v>
      </c>
      <c r="AR123" s="22">
        <v>89.463999999999999</v>
      </c>
      <c r="AS123" s="22">
        <v>-3.5894799999999998E-2</v>
      </c>
      <c r="AT123" s="22">
        <v>113</v>
      </c>
      <c r="AU123" s="22">
        <v>0.13003500000000001</v>
      </c>
      <c r="AV123">
        <f t="shared" si="20"/>
        <v>35.894799999999996</v>
      </c>
      <c r="AW123">
        <f t="shared" si="21"/>
        <v>4.7048391203999991</v>
      </c>
      <c r="AX123" s="9"/>
      <c r="AY123" s="22">
        <v>0.469055</v>
      </c>
      <c r="AZ123" s="22">
        <v>106.758</v>
      </c>
      <c r="BA123" s="22">
        <v>-3.5415599999999998E-2</v>
      </c>
      <c r="BB123" s="22">
        <v>113</v>
      </c>
      <c r="BC123" s="22">
        <v>0.467804</v>
      </c>
      <c r="BD123">
        <f t="shared" si="22"/>
        <v>35.415599999999998</v>
      </c>
      <c r="BE123">
        <f t="shared" si="23"/>
        <v>16.611864258000001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20.249700000000001</v>
      </c>
      <c r="I124" s="22">
        <v>-3.5971099999999999E-2</v>
      </c>
      <c r="J124" s="22">
        <v>114</v>
      </c>
      <c r="K124" s="22">
        <v>0.124969</v>
      </c>
      <c r="L124">
        <f t="shared" si="12"/>
        <v>35.9711</v>
      </c>
      <c r="M124">
        <f t="shared" si="13"/>
        <v>4.5337255018000002</v>
      </c>
      <c r="N124" s="9"/>
      <c r="O124" s="22">
        <v>0.47409099999999998</v>
      </c>
      <c r="P124" s="22">
        <v>37.593499999999999</v>
      </c>
      <c r="Q124" s="22">
        <v>-3.5446199999999997E-2</v>
      </c>
      <c r="R124" s="22">
        <v>114</v>
      </c>
      <c r="S124" s="22">
        <v>0.47289999999999999</v>
      </c>
      <c r="T124">
        <f t="shared" si="14"/>
        <v>35.446199999999997</v>
      </c>
      <c r="U124">
        <f t="shared" si="15"/>
        <v>16.804724404199998</v>
      </c>
      <c r="X124" s="9"/>
      <c r="Y124" s="22">
        <v>0.12603800000000001</v>
      </c>
      <c r="Z124" s="22">
        <v>54.8673</v>
      </c>
      <c r="AA124" s="22">
        <v>-3.5937499999999997E-2</v>
      </c>
      <c r="AB124" s="22">
        <v>114</v>
      </c>
      <c r="AC124" s="22">
        <v>0.124878</v>
      </c>
      <c r="AD124">
        <f t="shared" si="16"/>
        <v>35.9375</v>
      </c>
      <c r="AE124">
        <f t="shared" si="17"/>
        <v>4.5294906250000002</v>
      </c>
      <c r="AF124" s="9"/>
      <c r="AG124" s="22">
        <v>0.47409099999999998</v>
      </c>
      <c r="AH124" s="22">
        <v>72.225200000000001</v>
      </c>
      <c r="AI124" s="22">
        <v>-3.5299700000000003E-2</v>
      </c>
      <c r="AJ124" s="22">
        <v>114</v>
      </c>
      <c r="AK124" s="22">
        <v>0.47280899999999998</v>
      </c>
      <c r="AL124">
        <f t="shared" si="18"/>
        <v>35.299700000000001</v>
      </c>
      <c r="AM124">
        <f t="shared" si="19"/>
        <v>16.735270072700001</v>
      </c>
      <c r="AP124" s="9"/>
      <c r="AQ124" s="22">
        <v>0.12603800000000001</v>
      </c>
      <c r="AR124" s="22">
        <v>89.474000000000004</v>
      </c>
      <c r="AS124" s="22">
        <v>-3.5882600000000001E-2</v>
      </c>
      <c r="AT124" s="22">
        <v>114</v>
      </c>
      <c r="AU124" s="22">
        <v>0.12493899999999999</v>
      </c>
      <c r="AV124">
        <f t="shared" si="20"/>
        <v>35.882600000000004</v>
      </c>
      <c r="AW124">
        <f t="shared" si="21"/>
        <v>4.5225711388000009</v>
      </c>
      <c r="AX124" s="9"/>
      <c r="AY124" s="22">
        <v>0.47409099999999998</v>
      </c>
      <c r="AZ124" s="22">
        <v>106.768</v>
      </c>
      <c r="BA124" s="22">
        <v>-3.5400399999999999E-2</v>
      </c>
      <c r="BB124" s="22">
        <v>114</v>
      </c>
      <c r="BC124" s="22">
        <v>0.47283900000000001</v>
      </c>
      <c r="BD124">
        <f t="shared" si="22"/>
        <v>35.400399999999998</v>
      </c>
      <c r="BE124">
        <f t="shared" si="23"/>
        <v>16.783011036399998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20.259699999999999</v>
      </c>
      <c r="I125" s="22">
        <v>-3.5974100000000002E-2</v>
      </c>
      <c r="J125" s="22">
        <v>115</v>
      </c>
      <c r="K125" s="22">
        <v>0.11984300000000001</v>
      </c>
      <c r="L125">
        <f t="shared" si="12"/>
        <v>35.9741</v>
      </c>
      <c r="M125">
        <f t="shared" si="13"/>
        <v>4.3529380481999995</v>
      </c>
      <c r="N125" s="9"/>
      <c r="O125" s="22">
        <v>0.479126</v>
      </c>
      <c r="P125" s="22">
        <v>37.6036</v>
      </c>
      <c r="Q125" s="22">
        <v>-3.5409499999999997E-2</v>
      </c>
      <c r="R125" s="22">
        <v>115</v>
      </c>
      <c r="S125" s="22">
        <v>0.47784399999999999</v>
      </c>
      <c r="T125">
        <f t="shared" si="14"/>
        <v>35.409499999999994</v>
      </c>
      <c r="U125">
        <f t="shared" si="15"/>
        <v>16.965612096999998</v>
      </c>
      <c r="X125" s="9"/>
      <c r="Y125" s="22">
        <v>0.121002</v>
      </c>
      <c r="Z125" s="22">
        <v>54.877400000000002</v>
      </c>
      <c r="AA125" s="22">
        <v>-3.5934399999999998E-2</v>
      </c>
      <c r="AB125" s="22">
        <v>115</v>
      </c>
      <c r="AC125" s="22">
        <v>0.11987299999999999</v>
      </c>
      <c r="AD125">
        <f t="shared" si="16"/>
        <v>35.934399999999997</v>
      </c>
      <c r="AE125">
        <f t="shared" si="17"/>
        <v>4.3481342687999991</v>
      </c>
      <c r="AF125" s="9"/>
      <c r="AG125" s="22">
        <v>0.479126</v>
      </c>
      <c r="AH125" s="22">
        <v>72.235299999999995</v>
      </c>
      <c r="AI125" s="22">
        <v>-3.5269200000000001E-2</v>
      </c>
      <c r="AJ125" s="22">
        <v>115</v>
      </c>
      <c r="AK125" s="22">
        <v>0.47793600000000003</v>
      </c>
      <c r="AL125">
        <f t="shared" si="18"/>
        <v>35.269199999999998</v>
      </c>
      <c r="AM125">
        <f t="shared" si="19"/>
        <v>16.898390719199998</v>
      </c>
      <c r="AP125" s="9"/>
      <c r="AQ125" s="22">
        <v>0.121002</v>
      </c>
      <c r="AR125" s="22">
        <v>89.484099999999998</v>
      </c>
      <c r="AS125" s="22">
        <v>-3.5882600000000001E-2</v>
      </c>
      <c r="AT125" s="22">
        <v>115</v>
      </c>
      <c r="AU125" s="22">
        <v>0.119904</v>
      </c>
      <c r="AV125">
        <f t="shared" si="20"/>
        <v>35.882600000000004</v>
      </c>
      <c r="AW125">
        <f t="shared" si="21"/>
        <v>4.3418663652000005</v>
      </c>
      <c r="AX125" s="9"/>
      <c r="AY125" s="22">
        <v>0.479126</v>
      </c>
      <c r="AZ125" s="22">
        <v>106.77800000000001</v>
      </c>
      <c r="BA125" s="22">
        <v>-3.5366799999999997E-2</v>
      </c>
      <c r="BB125" s="22">
        <v>115</v>
      </c>
      <c r="BC125" s="22">
        <v>0.47781400000000002</v>
      </c>
      <c r="BD125">
        <f t="shared" si="22"/>
        <v>35.366799999999998</v>
      </c>
      <c r="BE125">
        <f t="shared" si="23"/>
        <v>16.9451534168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20.2698</v>
      </c>
      <c r="I126" s="22">
        <v>-3.5980199999999997E-2</v>
      </c>
      <c r="J126" s="22">
        <v>116</v>
      </c>
      <c r="K126" s="22">
        <v>0.114868</v>
      </c>
      <c r="L126">
        <f t="shared" si="12"/>
        <v>35.980199999999996</v>
      </c>
      <c r="M126">
        <f t="shared" si="13"/>
        <v>4.1725158533999993</v>
      </c>
      <c r="N126" s="9"/>
      <c r="O126" s="22">
        <v>0.48416100000000001</v>
      </c>
      <c r="P126" s="22">
        <v>37.613599999999998</v>
      </c>
      <c r="Q126" s="22">
        <v>-3.5366799999999997E-2</v>
      </c>
      <c r="R126" s="22">
        <v>116</v>
      </c>
      <c r="S126" s="22">
        <v>0.48287999999999998</v>
      </c>
      <c r="T126">
        <f t="shared" si="14"/>
        <v>35.366799999999998</v>
      </c>
      <c r="U126">
        <f t="shared" si="15"/>
        <v>17.123225254799998</v>
      </c>
      <c r="X126" s="9"/>
      <c r="Y126" s="22">
        <v>0.115967</v>
      </c>
      <c r="Z126" s="22">
        <v>54.887500000000003</v>
      </c>
      <c r="AA126" s="22">
        <v>-3.5934399999999998E-2</v>
      </c>
      <c r="AB126" s="22">
        <v>116</v>
      </c>
      <c r="AC126" s="22">
        <v>0.114929</v>
      </c>
      <c r="AD126">
        <f t="shared" si="16"/>
        <v>35.934399999999997</v>
      </c>
      <c r="AE126">
        <f t="shared" si="17"/>
        <v>4.1672045647999996</v>
      </c>
      <c r="AF126" s="9"/>
      <c r="AG126" s="22">
        <v>0.48416100000000001</v>
      </c>
      <c r="AH126" s="22">
        <v>72.2453</v>
      </c>
      <c r="AI126" s="22">
        <v>-3.52325E-2</v>
      </c>
      <c r="AJ126" s="22">
        <v>116</v>
      </c>
      <c r="AK126" s="22">
        <v>0.48294100000000001</v>
      </c>
      <c r="AL126">
        <f t="shared" si="18"/>
        <v>35.232500000000002</v>
      </c>
      <c r="AM126">
        <f t="shared" si="19"/>
        <v>17.0582024325</v>
      </c>
      <c r="AP126" s="9"/>
      <c r="AQ126" s="22">
        <v>0.115967</v>
      </c>
      <c r="AR126" s="22">
        <v>89.494200000000006</v>
      </c>
      <c r="AS126" s="22">
        <v>-3.5900899999999999E-2</v>
      </c>
      <c r="AT126" s="22">
        <v>116</v>
      </c>
      <c r="AU126" s="22">
        <v>0.114899</v>
      </c>
      <c r="AV126">
        <f t="shared" si="20"/>
        <v>35.9009</v>
      </c>
      <c r="AW126">
        <f t="shared" si="21"/>
        <v>4.1633196702999999</v>
      </c>
      <c r="AX126" s="9"/>
      <c r="AY126" s="22">
        <v>0.48416100000000001</v>
      </c>
      <c r="AZ126" s="22">
        <v>106.788</v>
      </c>
      <c r="BA126" s="22">
        <v>-3.5314900000000003E-2</v>
      </c>
      <c r="BB126" s="22">
        <v>116</v>
      </c>
      <c r="BC126" s="22">
        <v>0.48297099999999998</v>
      </c>
      <c r="BD126">
        <f t="shared" si="22"/>
        <v>35.314900000000002</v>
      </c>
      <c r="BE126">
        <f t="shared" si="23"/>
        <v>17.098097298900001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20.279900000000001</v>
      </c>
      <c r="I127" s="22">
        <v>-3.5989399999999998E-2</v>
      </c>
      <c r="J127" s="22">
        <v>117</v>
      </c>
      <c r="K127" s="22">
        <v>0.10977199999999999</v>
      </c>
      <c r="L127">
        <f t="shared" si="12"/>
        <v>35.989399999999996</v>
      </c>
      <c r="M127">
        <f t="shared" si="13"/>
        <v>3.9923401313999998</v>
      </c>
      <c r="N127" s="9"/>
      <c r="O127" s="22">
        <v>0.48919699999999999</v>
      </c>
      <c r="P127" s="22">
        <v>37.623699999999999</v>
      </c>
      <c r="Q127" s="22">
        <v>-3.53394E-2</v>
      </c>
      <c r="R127" s="22">
        <v>117</v>
      </c>
      <c r="S127" s="22">
        <v>0.48791499999999999</v>
      </c>
      <c r="T127">
        <f t="shared" si="14"/>
        <v>35.339399999999998</v>
      </c>
      <c r="U127">
        <f t="shared" si="15"/>
        <v>17.2879284618</v>
      </c>
      <c r="X127" s="9"/>
      <c r="Y127" s="22">
        <v>0.110931</v>
      </c>
      <c r="Z127" s="22">
        <v>54.897599999999997</v>
      </c>
      <c r="AA127" s="22">
        <v>-3.5937499999999997E-2</v>
      </c>
      <c r="AB127" s="22">
        <v>117</v>
      </c>
      <c r="AC127" s="22">
        <v>0.109802</v>
      </c>
      <c r="AD127">
        <f t="shared" si="16"/>
        <v>35.9375</v>
      </c>
      <c r="AE127">
        <f t="shared" si="17"/>
        <v>3.9865828125</v>
      </c>
      <c r="AF127" s="9"/>
      <c r="AG127" s="22">
        <v>0.48919699999999999</v>
      </c>
      <c r="AH127" s="22">
        <v>72.255399999999995</v>
      </c>
      <c r="AI127" s="22">
        <v>-3.5208099999999999E-2</v>
      </c>
      <c r="AJ127" s="22">
        <v>117</v>
      </c>
      <c r="AK127" s="22">
        <v>0.48791499999999999</v>
      </c>
      <c r="AL127">
        <f t="shared" si="18"/>
        <v>35.208100000000002</v>
      </c>
      <c r="AM127">
        <f t="shared" si="19"/>
        <v>17.223696895700002</v>
      </c>
      <c r="AP127" s="9"/>
      <c r="AQ127" s="22">
        <v>0.110931</v>
      </c>
      <c r="AR127" s="22">
        <v>89.504199999999997</v>
      </c>
      <c r="AS127" s="22">
        <v>-3.59253E-2</v>
      </c>
      <c r="AT127" s="22">
        <v>117</v>
      </c>
      <c r="AU127" s="22">
        <v>0.10977199999999999</v>
      </c>
      <c r="AV127">
        <f t="shared" si="20"/>
        <v>35.9253</v>
      </c>
      <c r="AW127">
        <f t="shared" si="21"/>
        <v>3.9852294543000002</v>
      </c>
      <c r="AX127" s="9"/>
      <c r="AY127" s="22">
        <v>0.48919699999999999</v>
      </c>
      <c r="AZ127" s="22">
        <v>106.798</v>
      </c>
      <c r="BA127" s="22">
        <v>-3.5238600000000002E-2</v>
      </c>
      <c r="BB127" s="22">
        <v>117</v>
      </c>
      <c r="BC127" s="22">
        <v>0.48797600000000002</v>
      </c>
      <c r="BD127">
        <f t="shared" si="22"/>
        <v>35.238600000000005</v>
      </c>
      <c r="BE127">
        <f t="shared" si="23"/>
        <v>17.238617404200003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20.29</v>
      </c>
      <c r="I128" s="22">
        <v>-3.5989399999999998E-2</v>
      </c>
      <c r="J128" s="22">
        <v>118</v>
      </c>
      <c r="K128" s="22">
        <v>0.104736</v>
      </c>
      <c r="L128">
        <f t="shared" si="12"/>
        <v>35.989399999999996</v>
      </c>
      <c r="M128">
        <f t="shared" si="13"/>
        <v>3.8111335023999997</v>
      </c>
      <c r="N128" s="9"/>
      <c r="O128" s="22">
        <v>0.494232</v>
      </c>
      <c r="P128" s="22">
        <v>37.633800000000001</v>
      </c>
      <c r="Q128" s="22">
        <v>-3.5275300000000002E-2</v>
      </c>
      <c r="R128" s="22">
        <v>118</v>
      </c>
      <c r="S128" s="22">
        <v>0.492981</v>
      </c>
      <c r="T128">
        <f t="shared" si="14"/>
        <v>35.275300000000001</v>
      </c>
      <c r="U128">
        <f t="shared" si="15"/>
        <v>17.434182069600002</v>
      </c>
      <c r="X128" s="9"/>
      <c r="Y128" s="22">
        <v>0.105896</v>
      </c>
      <c r="Z128" s="22">
        <v>54.907600000000002</v>
      </c>
      <c r="AA128" s="22">
        <v>-3.5958900000000002E-2</v>
      </c>
      <c r="AB128" s="22">
        <v>118</v>
      </c>
      <c r="AC128" s="22">
        <v>0.104767</v>
      </c>
      <c r="AD128">
        <f t="shared" si="16"/>
        <v>35.9589</v>
      </c>
      <c r="AE128">
        <f t="shared" si="17"/>
        <v>3.8079036744000003</v>
      </c>
      <c r="AF128" s="9"/>
      <c r="AG128" s="22">
        <v>0.494232</v>
      </c>
      <c r="AH128" s="22">
        <v>72.265500000000003</v>
      </c>
      <c r="AI128" s="22">
        <v>-3.5168499999999998E-2</v>
      </c>
      <c r="AJ128" s="22">
        <v>118</v>
      </c>
      <c r="AK128" s="22">
        <v>0.492981</v>
      </c>
      <c r="AL128">
        <f t="shared" si="18"/>
        <v>35.168500000000002</v>
      </c>
      <c r="AM128">
        <f t="shared" si="19"/>
        <v>17.381398092000001</v>
      </c>
      <c r="AP128" s="9"/>
      <c r="AQ128" s="22">
        <v>0.105896</v>
      </c>
      <c r="AR128" s="22">
        <v>89.514300000000006</v>
      </c>
      <c r="AS128" s="22">
        <v>-3.5931400000000002E-2</v>
      </c>
      <c r="AT128" s="22">
        <v>118</v>
      </c>
      <c r="AU128" s="22">
        <v>0.104828</v>
      </c>
      <c r="AV128">
        <f t="shared" si="20"/>
        <v>35.931400000000004</v>
      </c>
      <c r="AW128">
        <f t="shared" si="21"/>
        <v>3.8049915344000005</v>
      </c>
      <c r="AX128" s="9"/>
      <c r="AY128" s="22">
        <v>0.494232</v>
      </c>
      <c r="AZ128" s="22">
        <v>106.80800000000001</v>
      </c>
      <c r="BA128" s="22">
        <v>-3.5168499999999998E-2</v>
      </c>
      <c r="BB128" s="22">
        <v>118</v>
      </c>
      <c r="BC128" s="22">
        <v>0.49310300000000001</v>
      </c>
      <c r="BD128">
        <f t="shared" si="22"/>
        <v>35.168500000000002</v>
      </c>
      <c r="BE128">
        <f t="shared" si="23"/>
        <v>17.381398092000001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20.3</v>
      </c>
      <c r="I129" s="22">
        <v>-3.5986299999999999E-2</v>
      </c>
      <c r="J129" s="22">
        <v>119</v>
      </c>
      <c r="K129" s="22">
        <v>9.9762000000000003E-2</v>
      </c>
      <c r="L129">
        <f t="shared" si="12"/>
        <v>35.9863</v>
      </c>
      <c r="M129">
        <f t="shared" si="13"/>
        <v>3.6296142043000001</v>
      </c>
      <c r="N129" s="9"/>
      <c r="O129" s="22">
        <v>0.49926799999999999</v>
      </c>
      <c r="P129" s="22">
        <v>37.643900000000002</v>
      </c>
      <c r="Q129" s="22">
        <v>-3.5208099999999999E-2</v>
      </c>
      <c r="R129" s="22">
        <v>119</v>
      </c>
      <c r="S129" s="22">
        <v>0.49804700000000002</v>
      </c>
      <c r="T129">
        <f t="shared" si="14"/>
        <v>35.208100000000002</v>
      </c>
      <c r="U129">
        <f t="shared" si="15"/>
        <v>17.578277670800002</v>
      </c>
      <c r="X129" s="9"/>
      <c r="Y129" s="22">
        <v>0.10086100000000001</v>
      </c>
      <c r="Z129" s="22">
        <v>54.917700000000004</v>
      </c>
      <c r="AA129" s="22">
        <v>-3.5940600000000003E-2</v>
      </c>
      <c r="AB129" s="22">
        <v>119</v>
      </c>
      <c r="AC129" s="22">
        <v>9.9609400000000001E-2</v>
      </c>
      <c r="AD129">
        <f t="shared" si="16"/>
        <v>35.940600000000003</v>
      </c>
      <c r="AE129">
        <f t="shared" si="17"/>
        <v>3.6250048566000004</v>
      </c>
      <c r="AF129" s="9"/>
      <c r="AG129" s="22">
        <v>0.49926799999999999</v>
      </c>
      <c r="AH129" s="22">
        <v>72.275499999999994</v>
      </c>
      <c r="AI129" s="22">
        <v>-3.50952E-2</v>
      </c>
      <c r="AJ129" s="22">
        <v>119</v>
      </c>
      <c r="AK129" s="22">
        <v>0.49804700000000002</v>
      </c>
      <c r="AL129">
        <f t="shared" si="18"/>
        <v>35.095199999999998</v>
      </c>
      <c r="AM129">
        <f t="shared" si="19"/>
        <v>17.521910313599999</v>
      </c>
      <c r="AP129" s="9"/>
      <c r="AQ129" s="22">
        <v>0.10086100000000001</v>
      </c>
      <c r="AR129" s="22">
        <v>89.5244</v>
      </c>
      <c r="AS129" s="22">
        <v>-3.5937499999999997E-2</v>
      </c>
      <c r="AT129" s="22">
        <v>119</v>
      </c>
      <c r="AU129" s="22">
        <v>9.9762000000000003E-2</v>
      </c>
      <c r="AV129">
        <f t="shared" si="20"/>
        <v>35.9375</v>
      </c>
      <c r="AW129">
        <f t="shared" si="21"/>
        <v>3.6246921875000004</v>
      </c>
      <c r="AX129" s="9"/>
      <c r="AY129" s="22">
        <v>0.49926799999999999</v>
      </c>
      <c r="AZ129" s="22">
        <v>106.818</v>
      </c>
      <c r="BA129" s="22">
        <v>-3.5098299999999999E-2</v>
      </c>
      <c r="BB129" s="22">
        <v>119</v>
      </c>
      <c r="BC129" s="22">
        <v>0.49807699999999999</v>
      </c>
      <c r="BD129">
        <f t="shared" si="22"/>
        <v>35.098300000000002</v>
      </c>
      <c r="BE129">
        <f t="shared" si="23"/>
        <v>17.523458044400002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20.310099999999998</v>
      </c>
      <c r="I130" s="22">
        <v>-3.5992400000000001E-2</v>
      </c>
      <c r="J130" s="22">
        <v>120</v>
      </c>
      <c r="K130" s="22">
        <v>9.4757099999999997E-2</v>
      </c>
      <c r="L130">
        <f t="shared" si="12"/>
        <v>35.992400000000004</v>
      </c>
      <c r="M130">
        <f t="shared" si="13"/>
        <v>3.4489789284800003</v>
      </c>
      <c r="N130" s="9"/>
      <c r="O130" s="22">
        <v>0.50430299999999995</v>
      </c>
      <c r="P130" s="22">
        <v>37.6539</v>
      </c>
      <c r="Q130" s="22">
        <v>-3.5140999999999999E-2</v>
      </c>
      <c r="R130" s="22">
        <v>120</v>
      </c>
      <c r="S130" s="22">
        <v>0.50305200000000005</v>
      </c>
      <c r="T130">
        <f t="shared" si="14"/>
        <v>35.140999999999998</v>
      </c>
      <c r="U130">
        <f t="shared" si="15"/>
        <v>17.721711722999999</v>
      </c>
      <c r="X130" s="9"/>
      <c r="Y130" s="22">
        <v>9.5825199999999999E-2</v>
      </c>
      <c r="Z130" s="22">
        <v>54.927799999999998</v>
      </c>
      <c r="AA130" s="22">
        <v>-3.5931400000000002E-2</v>
      </c>
      <c r="AB130" s="22">
        <v>120</v>
      </c>
      <c r="AC130" s="22">
        <v>9.46655E-2</v>
      </c>
      <c r="AD130">
        <f t="shared" si="16"/>
        <v>35.931400000000004</v>
      </c>
      <c r="AE130">
        <f t="shared" si="17"/>
        <v>3.4431335912800005</v>
      </c>
      <c r="AF130" s="9"/>
      <c r="AG130" s="22">
        <v>0.50430299999999995</v>
      </c>
      <c r="AH130" s="22">
        <v>72.285600000000002</v>
      </c>
      <c r="AI130" s="22">
        <v>-3.5015900000000003E-2</v>
      </c>
      <c r="AJ130" s="22">
        <v>120</v>
      </c>
      <c r="AK130" s="22">
        <v>0.50299099999999997</v>
      </c>
      <c r="AL130">
        <f t="shared" si="18"/>
        <v>35.015900000000002</v>
      </c>
      <c r="AM130">
        <f t="shared" si="19"/>
        <v>17.658623417699999</v>
      </c>
      <c r="AP130" s="9"/>
      <c r="AQ130" s="22">
        <v>9.5825199999999999E-2</v>
      </c>
      <c r="AR130" s="22">
        <v>89.534499999999994</v>
      </c>
      <c r="AS130" s="22">
        <v>-3.5946699999999998E-2</v>
      </c>
      <c r="AT130" s="22">
        <v>120</v>
      </c>
      <c r="AU130" s="22">
        <v>9.4726599999999994E-2</v>
      </c>
      <c r="AV130">
        <f t="shared" si="20"/>
        <v>35.9467</v>
      </c>
      <c r="AW130">
        <f t="shared" si="21"/>
        <v>3.44459971684</v>
      </c>
      <c r="AX130" s="9"/>
      <c r="AY130" s="22">
        <v>0.50430299999999995</v>
      </c>
      <c r="AZ130" s="22">
        <v>106.828</v>
      </c>
      <c r="BA130" s="22">
        <v>-3.5018899999999999E-2</v>
      </c>
      <c r="BB130" s="22">
        <v>120</v>
      </c>
      <c r="BC130" s="22">
        <v>0.50305200000000005</v>
      </c>
      <c r="BD130">
        <f t="shared" si="22"/>
        <v>35.018900000000002</v>
      </c>
      <c r="BE130">
        <f t="shared" si="23"/>
        <v>17.660136326699998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20.3202</v>
      </c>
      <c r="I131" s="22">
        <v>-3.5989399999999998E-2</v>
      </c>
      <c r="J131" s="22">
        <v>121</v>
      </c>
      <c r="K131" s="22">
        <v>8.9752200000000004E-2</v>
      </c>
      <c r="L131">
        <f t="shared" si="12"/>
        <v>35.989399999999996</v>
      </c>
      <c r="M131">
        <f t="shared" si="13"/>
        <v>3.2674704281199998</v>
      </c>
      <c r="N131" s="9"/>
      <c r="O131" s="22">
        <v>0.50933799999999996</v>
      </c>
      <c r="P131" s="22">
        <v>37.664000000000001</v>
      </c>
      <c r="Q131" s="22">
        <v>-3.5073899999999998E-2</v>
      </c>
      <c r="R131" s="22">
        <v>121</v>
      </c>
      <c r="S131" s="22">
        <v>0.50808699999999996</v>
      </c>
      <c r="T131">
        <f t="shared" si="14"/>
        <v>35.073899999999995</v>
      </c>
      <c r="U131">
        <f t="shared" si="15"/>
        <v>17.864470078199997</v>
      </c>
      <c r="X131" s="9"/>
      <c r="Y131" s="22">
        <v>9.0789800000000004E-2</v>
      </c>
      <c r="Z131" s="22">
        <v>54.937800000000003</v>
      </c>
      <c r="AA131" s="22">
        <v>-3.5919199999999998E-2</v>
      </c>
      <c r="AB131" s="22">
        <v>121</v>
      </c>
      <c r="AC131" s="22">
        <v>8.9752200000000004E-2</v>
      </c>
      <c r="AD131">
        <f t="shared" si="16"/>
        <v>35.919199999999996</v>
      </c>
      <c r="AE131">
        <f t="shared" si="17"/>
        <v>3.2610969841599999</v>
      </c>
      <c r="AF131" s="9"/>
      <c r="AG131" s="22">
        <v>0.50933799999999996</v>
      </c>
      <c r="AH131" s="22">
        <v>72.295699999999997</v>
      </c>
      <c r="AI131" s="22">
        <v>-3.4921300000000002E-2</v>
      </c>
      <c r="AJ131" s="22">
        <v>121</v>
      </c>
      <c r="AK131" s="22">
        <v>0.50805699999999998</v>
      </c>
      <c r="AL131">
        <f t="shared" si="18"/>
        <v>34.921300000000002</v>
      </c>
      <c r="AM131">
        <f t="shared" si="19"/>
        <v>17.786745099400001</v>
      </c>
      <c r="AP131" s="9"/>
      <c r="AQ131" s="22">
        <v>9.0789800000000004E-2</v>
      </c>
      <c r="AR131" s="22">
        <v>89.544499999999999</v>
      </c>
      <c r="AS131" s="22">
        <v>-3.5964999999999997E-2</v>
      </c>
      <c r="AT131" s="22">
        <v>121</v>
      </c>
      <c r="AU131" s="22">
        <v>8.9752200000000004E-2</v>
      </c>
      <c r="AV131">
        <f t="shared" si="20"/>
        <v>35.964999999999996</v>
      </c>
      <c r="AW131">
        <f t="shared" si="21"/>
        <v>3.2652551569999999</v>
      </c>
      <c r="AX131" s="9"/>
      <c r="AY131" s="22">
        <v>0.50933799999999996</v>
      </c>
      <c r="AZ131" s="22">
        <v>106.83799999999999</v>
      </c>
      <c r="BA131" s="22">
        <v>-3.49304E-2</v>
      </c>
      <c r="BB131" s="22">
        <v>121</v>
      </c>
      <c r="BC131" s="22">
        <v>0.50817900000000005</v>
      </c>
      <c r="BD131">
        <f t="shared" si="22"/>
        <v>34.930399999999999</v>
      </c>
      <c r="BE131">
        <f t="shared" si="23"/>
        <v>17.791380075199999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20.330200000000001</v>
      </c>
      <c r="I132" s="22">
        <v>-3.5989399999999998E-2</v>
      </c>
      <c r="J132" s="22">
        <v>122</v>
      </c>
      <c r="K132" s="22">
        <v>8.4594699999999995E-2</v>
      </c>
      <c r="L132">
        <f t="shared" si="12"/>
        <v>35.989399999999996</v>
      </c>
      <c r="M132">
        <f t="shared" si="13"/>
        <v>3.0862494033599996</v>
      </c>
      <c r="N132" s="9"/>
      <c r="O132" s="22">
        <v>0.514374</v>
      </c>
      <c r="P132" s="22">
        <v>37.674100000000003</v>
      </c>
      <c r="Q132" s="22">
        <v>-3.4991500000000002E-2</v>
      </c>
      <c r="R132" s="22">
        <v>122</v>
      </c>
      <c r="S132" s="22">
        <v>0.51309199999999999</v>
      </c>
      <c r="T132">
        <f t="shared" si="14"/>
        <v>34.991500000000002</v>
      </c>
      <c r="U132">
        <f t="shared" si="15"/>
        <v>17.998717821</v>
      </c>
      <c r="X132" s="9"/>
      <c r="Y132" s="22">
        <v>8.5754399999999995E-2</v>
      </c>
      <c r="Z132" s="22">
        <v>54.947899999999997</v>
      </c>
      <c r="AA132" s="22">
        <v>-3.5916099999999999E-2</v>
      </c>
      <c r="AB132" s="22">
        <v>122</v>
      </c>
      <c r="AC132" s="22">
        <v>8.4655800000000003E-2</v>
      </c>
      <c r="AD132">
        <f t="shared" si="16"/>
        <v>35.9161</v>
      </c>
      <c r="AE132">
        <f t="shared" si="17"/>
        <v>3.0799636058399997</v>
      </c>
      <c r="AF132" s="9"/>
      <c r="AG132" s="22">
        <v>0.514374</v>
      </c>
      <c r="AH132" s="22">
        <v>72.305800000000005</v>
      </c>
      <c r="AI132" s="22">
        <v>-3.48206E-2</v>
      </c>
      <c r="AJ132" s="22">
        <v>122</v>
      </c>
      <c r="AK132" s="22">
        <v>0.51309199999999999</v>
      </c>
      <c r="AL132">
        <f t="shared" si="18"/>
        <v>34.820599999999999</v>
      </c>
      <c r="AM132">
        <f t="shared" si="19"/>
        <v>17.910811304399999</v>
      </c>
      <c r="AP132" s="9"/>
      <c r="AQ132" s="22">
        <v>8.5754399999999995E-2</v>
      </c>
      <c r="AR132" s="22">
        <v>89.554599999999994</v>
      </c>
      <c r="AS132" s="22">
        <v>-3.5961899999999998E-2</v>
      </c>
      <c r="AT132" s="22">
        <v>122</v>
      </c>
      <c r="AU132" s="22">
        <v>8.4716799999999995E-2</v>
      </c>
      <c r="AV132">
        <f t="shared" si="20"/>
        <v>35.9619</v>
      </c>
      <c r="AW132">
        <f t="shared" si="21"/>
        <v>3.0838911573599996</v>
      </c>
      <c r="AX132" s="9"/>
      <c r="AY132" s="22">
        <v>0.514374</v>
      </c>
      <c r="AZ132" s="22">
        <v>106.848</v>
      </c>
      <c r="BA132" s="22">
        <v>-3.4826700000000002E-2</v>
      </c>
      <c r="BB132" s="22">
        <v>122</v>
      </c>
      <c r="BC132" s="22">
        <v>0.51315299999999997</v>
      </c>
      <c r="BD132">
        <f t="shared" si="22"/>
        <v>34.826700000000002</v>
      </c>
      <c r="BE132">
        <f t="shared" si="23"/>
        <v>17.913948985800001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20.340299999999999</v>
      </c>
      <c r="I133" s="22">
        <v>-3.5983300000000003E-2</v>
      </c>
      <c r="J133" s="22">
        <v>123</v>
      </c>
      <c r="K133" s="22">
        <v>7.9681399999999999E-2</v>
      </c>
      <c r="L133">
        <f t="shared" si="12"/>
        <v>35.9833</v>
      </c>
      <c r="M133">
        <f t="shared" si="13"/>
        <v>2.9045359927000001</v>
      </c>
      <c r="N133" s="9"/>
      <c r="O133" s="22">
        <v>0.51940900000000001</v>
      </c>
      <c r="P133" s="22">
        <v>37.684100000000001</v>
      </c>
      <c r="Q133" s="22">
        <v>-3.4893800000000003E-2</v>
      </c>
      <c r="R133" s="22">
        <v>123</v>
      </c>
      <c r="S133" s="22">
        <v>0.518127</v>
      </c>
      <c r="T133">
        <f t="shared" si="14"/>
        <v>34.893800000000006</v>
      </c>
      <c r="U133">
        <f t="shared" si="15"/>
        <v>18.124153764200003</v>
      </c>
      <c r="X133" s="9"/>
      <c r="Y133" s="22">
        <v>8.0718999999999999E-2</v>
      </c>
      <c r="Z133" s="22">
        <v>54.957999999999998</v>
      </c>
      <c r="AA133" s="22">
        <v>-3.59253E-2</v>
      </c>
      <c r="AB133" s="22">
        <v>123</v>
      </c>
      <c r="AC133" s="22">
        <v>7.9650899999999997E-2</v>
      </c>
      <c r="AD133">
        <f t="shared" si="16"/>
        <v>35.9253</v>
      </c>
      <c r="AE133">
        <f t="shared" si="17"/>
        <v>2.8998542907</v>
      </c>
      <c r="AF133" s="9"/>
      <c r="AG133" s="22">
        <v>0.51940900000000001</v>
      </c>
      <c r="AH133" s="22">
        <v>72.315799999999996</v>
      </c>
      <c r="AI133" s="22">
        <v>-3.4707599999999998E-2</v>
      </c>
      <c r="AJ133" s="22">
        <v>123</v>
      </c>
      <c r="AK133" s="22">
        <v>0.518127</v>
      </c>
      <c r="AL133">
        <f t="shared" si="18"/>
        <v>34.707599999999999</v>
      </c>
      <c r="AM133">
        <f t="shared" si="19"/>
        <v>18.0274398084</v>
      </c>
      <c r="AP133" s="9"/>
      <c r="AQ133" s="22">
        <v>8.0718999999999999E-2</v>
      </c>
      <c r="AR133" s="22">
        <v>89.564700000000002</v>
      </c>
      <c r="AS133" s="22">
        <v>-3.5958900000000002E-2</v>
      </c>
      <c r="AT133" s="22">
        <v>123</v>
      </c>
      <c r="AU133" s="22">
        <v>7.9589800000000002E-2</v>
      </c>
      <c r="AV133">
        <f t="shared" si="20"/>
        <v>35.9589</v>
      </c>
      <c r="AW133">
        <f t="shared" si="21"/>
        <v>2.9025664491000001</v>
      </c>
      <c r="AX133" s="9"/>
      <c r="AY133" s="22">
        <v>0.51940900000000001</v>
      </c>
      <c r="AZ133" s="22">
        <v>106.85899999999999</v>
      </c>
      <c r="BA133" s="22">
        <v>-3.47137E-2</v>
      </c>
      <c r="BB133" s="22">
        <v>123</v>
      </c>
      <c r="BC133" s="22">
        <v>0.51815800000000001</v>
      </c>
      <c r="BD133">
        <f t="shared" si="22"/>
        <v>34.713700000000003</v>
      </c>
      <c r="BE133">
        <f t="shared" si="23"/>
        <v>18.030608203300002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20.3504</v>
      </c>
      <c r="I134" s="22">
        <v>-3.5964999999999997E-2</v>
      </c>
      <c r="J134" s="22">
        <v>124</v>
      </c>
      <c r="K134" s="22">
        <v>7.4554400000000007E-2</v>
      </c>
      <c r="L134">
        <f t="shared" si="12"/>
        <v>35.964999999999996</v>
      </c>
      <c r="M134">
        <f t="shared" si="13"/>
        <v>2.721960674</v>
      </c>
      <c r="N134" s="9"/>
      <c r="O134" s="22">
        <v>0.52444500000000005</v>
      </c>
      <c r="P134" s="22">
        <v>37.694200000000002</v>
      </c>
      <c r="Q134" s="22">
        <v>-3.4777799999999998E-2</v>
      </c>
      <c r="R134" s="22">
        <v>124</v>
      </c>
      <c r="S134" s="22">
        <v>0.52319300000000002</v>
      </c>
      <c r="T134">
        <f t="shared" si="14"/>
        <v>34.777799999999999</v>
      </c>
      <c r="U134">
        <f t="shared" si="15"/>
        <v>18.239043321</v>
      </c>
      <c r="X134" s="9"/>
      <c r="Y134" s="22">
        <v>7.5683600000000004E-2</v>
      </c>
      <c r="Z134" s="22">
        <v>54.9681</v>
      </c>
      <c r="AA134" s="22">
        <v>-3.5919199999999998E-2</v>
      </c>
      <c r="AB134" s="22">
        <v>124</v>
      </c>
      <c r="AC134" s="22">
        <v>7.4462899999999999E-2</v>
      </c>
      <c r="AD134">
        <f t="shared" si="16"/>
        <v>35.919199999999996</v>
      </c>
      <c r="AE134">
        <f t="shared" si="17"/>
        <v>2.7184943651199998</v>
      </c>
      <c r="AF134" s="9"/>
      <c r="AG134" s="22">
        <v>0.52444500000000005</v>
      </c>
      <c r="AH134" s="22">
        <v>72.325900000000004</v>
      </c>
      <c r="AI134" s="22">
        <v>-3.4597799999999998E-2</v>
      </c>
      <c r="AJ134" s="22">
        <v>124</v>
      </c>
      <c r="AK134" s="22">
        <v>0.52319300000000002</v>
      </c>
      <c r="AL134">
        <f t="shared" si="18"/>
        <v>34.597799999999999</v>
      </c>
      <c r="AM134">
        <f t="shared" si="19"/>
        <v>18.144643221000003</v>
      </c>
      <c r="AP134" s="9"/>
      <c r="AQ134" s="22">
        <v>7.5683600000000004E-2</v>
      </c>
      <c r="AR134" s="22">
        <v>89.574700000000007</v>
      </c>
      <c r="AS134" s="22">
        <v>-3.5958900000000002E-2</v>
      </c>
      <c r="AT134" s="22">
        <v>124</v>
      </c>
      <c r="AU134" s="22">
        <v>7.4584999999999999E-2</v>
      </c>
      <c r="AV134">
        <f t="shared" si="20"/>
        <v>35.9589</v>
      </c>
      <c r="AW134">
        <f t="shared" si="21"/>
        <v>2.72149900404</v>
      </c>
      <c r="AX134" s="9"/>
      <c r="AY134" s="22">
        <v>0.52444500000000005</v>
      </c>
      <c r="AZ134" s="22">
        <v>106.869</v>
      </c>
      <c r="BA134" s="22">
        <v>-3.4579499999999999E-2</v>
      </c>
      <c r="BB134" s="22">
        <v>124</v>
      </c>
      <c r="BC134" s="22">
        <v>0.523254</v>
      </c>
      <c r="BD134">
        <f t="shared" si="22"/>
        <v>34.579499999999996</v>
      </c>
      <c r="BE134">
        <f t="shared" si="23"/>
        <v>18.135045877499998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20.360499999999998</v>
      </c>
      <c r="I135" s="22">
        <v>-3.5968E-2</v>
      </c>
      <c r="J135" s="22">
        <v>125</v>
      </c>
      <c r="K135" s="22">
        <v>6.9641099999999997E-2</v>
      </c>
      <c r="L135">
        <f t="shared" si="12"/>
        <v>35.968000000000004</v>
      </c>
      <c r="M135">
        <f t="shared" si="13"/>
        <v>2.5410744576000002</v>
      </c>
      <c r="N135" s="9"/>
      <c r="O135" s="22">
        <v>0.52947999999999995</v>
      </c>
      <c r="P135" s="22">
        <v>37.704300000000003</v>
      </c>
      <c r="Q135" s="22">
        <v>-3.4631299999999997E-2</v>
      </c>
      <c r="R135" s="22">
        <v>125</v>
      </c>
      <c r="S135" s="22">
        <v>0.52819799999999995</v>
      </c>
      <c r="T135">
        <f t="shared" si="14"/>
        <v>34.631299999999996</v>
      </c>
      <c r="U135">
        <f t="shared" si="15"/>
        <v>18.336580723999997</v>
      </c>
      <c r="X135" s="9"/>
      <c r="Y135" s="22">
        <v>7.0648199999999994E-2</v>
      </c>
      <c r="Z135" s="22">
        <v>54.978099999999998</v>
      </c>
      <c r="AA135" s="22">
        <v>-3.5913100000000003E-2</v>
      </c>
      <c r="AB135" s="22">
        <v>125</v>
      </c>
      <c r="AC135" s="22">
        <v>6.9580100000000006E-2</v>
      </c>
      <c r="AD135">
        <f t="shared" si="16"/>
        <v>35.9131</v>
      </c>
      <c r="AE135">
        <f t="shared" si="17"/>
        <v>2.5371958714199998</v>
      </c>
      <c r="AF135" s="9"/>
      <c r="AG135" s="22">
        <v>0.52947999999999995</v>
      </c>
      <c r="AH135" s="22">
        <v>72.335999999999999</v>
      </c>
      <c r="AI135" s="22">
        <v>-3.44666E-2</v>
      </c>
      <c r="AJ135" s="22">
        <v>125</v>
      </c>
      <c r="AK135" s="22">
        <v>0.52825900000000003</v>
      </c>
      <c r="AL135">
        <f t="shared" si="18"/>
        <v>34.4666</v>
      </c>
      <c r="AM135">
        <f t="shared" si="19"/>
        <v>18.249375367999999</v>
      </c>
      <c r="AP135" s="9"/>
      <c r="AQ135" s="22">
        <v>7.0648199999999994E-2</v>
      </c>
      <c r="AR135" s="22">
        <v>89.584800000000001</v>
      </c>
      <c r="AS135" s="22">
        <v>-3.5955800000000003E-2</v>
      </c>
      <c r="AT135" s="22">
        <v>125</v>
      </c>
      <c r="AU135" s="22">
        <v>6.9610599999999995E-2</v>
      </c>
      <c r="AV135">
        <f t="shared" si="20"/>
        <v>35.955800000000004</v>
      </c>
      <c r="AW135">
        <f t="shared" si="21"/>
        <v>2.5402125495600001</v>
      </c>
      <c r="AX135" s="9"/>
      <c r="AY135" s="22">
        <v>0.52947999999999995</v>
      </c>
      <c r="AZ135" s="22">
        <v>106.879</v>
      </c>
      <c r="BA135" s="22">
        <v>-3.4432999999999998E-2</v>
      </c>
      <c r="BB135" s="22">
        <v>125</v>
      </c>
      <c r="BC135" s="22">
        <v>0.52825900000000003</v>
      </c>
      <c r="BD135">
        <f t="shared" si="22"/>
        <v>34.433</v>
      </c>
      <c r="BE135">
        <f t="shared" si="23"/>
        <v>18.231584839999996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20.3705</v>
      </c>
      <c r="I136" s="22">
        <v>-3.5964999999999997E-2</v>
      </c>
      <c r="J136" s="22">
        <v>126</v>
      </c>
      <c r="K136" s="22">
        <v>6.4514199999999994E-2</v>
      </c>
      <c r="L136">
        <f t="shared" si="12"/>
        <v>35.964999999999996</v>
      </c>
      <c r="M136">
        <f t="shared" si="13"/>
        <v>2.3597643519999996</v>
      </c>
      <c r="N136" s="9"/>
      <c r="O136" s="22">
        <v>0.53451499999999996</v>
      </c>
      <c r="P136" s="22">
        <v>37.714399999999998</v>
      </c>
      <c r="Q136" s="22">
        <v>-3.4472700000000002E-2</v>
      </c>
      <c r="R136" s="22">
        <v>126</v>
      </c>
      <c r="S136" s="22">
        <v>0.53323399999999999</v>
      </c>
      <c r="T136">
        <f t="shared" si="14"/>
        <v>34.472700000000003</v>
      </c>
      <c r="U136">
        <f t="shared" si="15"/>
        <v>18.426175240500001</v>
      </c>
      <c r="X136" s="9"/>
      <c r="Y136" s="22">
        <v>6.5612799999999999E-2</v>
      </c>
      <c r="Z136" s="22">
        <v>54.988199999999999</v>
      </c>
      <c r="AA136" s="22">
        <v>-3.5919199999999998E-2</v>
      </c>
      <c r="AB136" s="22">
        <v>126</v>
      </c>
      <c r="AC136" s="22">
        <v>6.4544699999999997E-2</v>
      </c>
      <c r="AD136">
        <f t="shared" si="16"/>
        <v>35.919199999999996</v>
      </c>
      <c r="AE136">
        <f t="shared" si="17"/>
        <v>2.3567592857599999</v>
      </c>
      <c r="AF136" s="9"/>
      <c r="AG136" s="22">
        <v>0.53451499999999996</v>
      </c>
      <c r="AH136" s="22">
        <v>72.346000000000004</v>
      </c>
      <c r="AI136" s="22">
        <v>-3.4323100000000002E-2</v>
      </c>
      <c r="AJ136" s="22">
        <v>126</v>
      </c>
      <c r="AK136" s="22">
        <v>0.53329499999999996</v>
      </c>
      <c r="AL136">
        <f t="shared" si="18"/>
        <v>34.323100000000004</v>
      </c>
      <c r="AM136">
        <f t="shared" si="19"/>
        <v>18.3462117965</v>
      </c>
      <c r="AP136" s="9"/>
      <c r="AQ136" s="22">
        <v>6.5612799999999999E-2</v>
      </c>
      <c r="AR136" s="22">
        <v>89.594899999999996</v>
      </c>
      <c r="AS136" s="22">
        <v>-3.59528E-2</v>
      </c>
      <c r="AT136" s="22">
        <v>126</v>
      </c>
      <c r="AU136" s="22">
        <v>6.4483600000000002E-2</v>
      </c>
      <c r="AV136">
        <f t="shared" si="20"/>
        <v>35.952800000000003</v>
      </c>
      <c r="AW136">
        <f t="shared" si="21"/>
        <v>2.3589638758400002</v>
      </c>
      <c r="AX136" s="9"/>
      <c r="AY136" s="22">
        <v>0.53451499999999996</v>
      </c>
      <c r="AZ136" s="22">
        <v>106.889</v>
      </c>
      <c r="BA136" s="22">
        <v>-3.4280400000000003E-2</v>
      </c>
      <c r="BB136" s="22">
        <v>126</v>
      </c>
      <c r="BC136" s="22">
        <v>0.53326399999999996</v>
      </c>
      <c r="BD136">
        <f t="shared" si="22"/>
        <v>34.2804</v>
      </c>
      <c r="BE136">
        <f t="shared" si="23"/>
        <v>18.323388005999998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20.380600000000001</v>
      </c>
      <c r="I137" s="22">
        <v>-3.5983300000000003E-2</v>
      </c>
      <c r="J137" s="22">
        <v>127</v>
      </c>
      <c r="K137" s="22">
        <v>5.94482E-2</v>
      </c>
      <c r="L137">
        <f t="shared" si="12"/>
        <v>35.9833</v>
      </c>
      <c r="M137">
        <f t="shared" si="13"/>
        <v>2.1797747574200002</v>
      </c>
      <c r="N137" s="9"/>
      <c r="O137" s="22">
        <v>0.539551</v>
      </c>
      <c r="P137" s="22">
        <v>37.724400000000003</v>
      </c>
      <c r="Q137" s="22">
        <v>-3.4298700000000001E-2</v>
      </c>
      <c r="R137" s="22">
        <v>127</v>
      </c>
      <c r="S137" s="22">
        <v>0.538269</v>
      </c>
      <c r="T137">
        <f t="shared" si="14"/>
        <v>34.298700000000004</v>
      </c>
      <c r="U137">
        <f t="shared" si="15"/>
        <v>18.505897883700001</v>
      </c>
      <c r="X137" s="9"/>
      <c r="Y137" s="22">
        <v>6.0577400000000003E-2</v>
      </c>
      <c r="Z137" s="22">
        <v>54.9983</v>
      </c>
      <c r="AA137" s="22">
        <v>-3.59253E-2</v>
      </c>
      <c r="AB137" s="22">
        <v>127</v>
      </c>
      <c r="AC137" s="22">
        <v>5.9509300000000001E-2</v>
      </c>
      <c r="AD137">
        <f t="shared" si="16"/>
        <v>35.9253</v>
      </c>
      <c r="AE137">
        <f t="shared" si="17"/>
        <v>2.1762612682200002</v>
      </c>
      <c r="AF137" s="9"/>
      <c r="AG137" s="22">
        <v>0.539551</v>
      </c>
      <c r="AH137" s="22">
        <v>72.356099999999998</v>
      </c>
      <c r="AI137" s="22">
        <v>-3.4139999999999997E-2</v>
      </c>
      <c r="AJ137" s="22">
        <v>127</v>
      </c>
      <c r="AK137" s="22">
        <v>0.53832999999999998</v>
      </c>
      <c r="AL137">
        <f t="shared" si="18"/>
        <v>34.139999999999993</v>
      </c>
      <c r="AM137">
        <f t="shared" si="19"/>
        <v>18.420271139999997</v>
      </c>
      <c r="AP137" s="9"/>
      <c r="AQ137" s="22">
        <v>6.0577400000000003E-2</v>
      </c>
      <c r="AR137" s="22">
        <v>89.605000000000004</v>
      </c>
      <c r="AS137" s="22">
        <v>-3.59528E-2</v>
      </c>
      <c r="AT137" s="22">
        <v>127</v>
      </c>
      <c r="AU137" s="22">
        <v>5.9509300000000001E-2</v>
      </c>
      <c r="AV137">
        <f t="shared" si="20"/>
        <v>35.952800000000003</v>
      </c>
      <c r="AW137">
        <f t="shared" si="21"/>
        <v>2.1779271467200005</v>
      </c>
      <c r="AX137" s="9"/>
      <c r="AY137" s="22">
        <v>0.539551</v>
      </c>
      <c r="AZ137" s="22">
        <v>106.899</v>
      </c>
      <c r="BA137" s="22">
        <v>-3.4078999999999998E-2</v>
      </c>
      <c r="BB137" s="22">
        <v>127</v>
      </c>
      <c r="BC137" s="22">
        <v>0.5383</v>
      </c>
      <c r="BD137">
        <f t="shared" si="22"/>
        <v>34.079000000000001</v>
      </c>
      <c r="BE137">
        <f t="shared" si="23"/>
        <v>18.387358529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20.390699999999999</v>
      </c>
      <c r="I138" s="22">
        <v>-3.5998500000000003E-2</v>
      </c>
      <c r="J138" s="22">
        <v>128</v>
      </c>
      <c r="K138" s="22">
        <v>5.4504400000000001E-2</v>
      </c>
      <c r="L138">
        <f t="shared" si="12"/>
        <v>35.9985</v>
      </c>
      <c r="M138">
        <f t="shared" si="13"/>
        <v>1.999428687</v>
      </c>
      <c r="N138" s="9"/>
      <c r="O138" s="22">
        <v>0.54458600000000001</v>
      </c>
      <c r="P138" s="22">
        <v>37.734499999999997</v>
      </c>
      <c r="Q138" s="22">
        <v>-3.4106400000000002E-2</v>
      </c>
      <c r="R138" s="22">
        <v>128</v>
      </c>
      <c r="S138" s="22">
        <v>0.54327400000000003</v>
      </c>
      <c r="T138">
        <f t="shared" si="14"/>
        <v>34.106400000000001</v>
      </c>
      <c r="U138">
        <f t="shared" si="15"/>
        <v>18.5738679504</v>
      </c>
      <c r="X138" s="9"/>
      <c r="Y138" s="22">
        <v>5.5542000000000001E-2</v>
      </c>
      <c r="Z138" s="22">
        <v>55.008299999999998</v>
      </c>
      <c r="AA138" s="22">
        <v>-3.5940600000000003E-2</v>
      </c>
      <c r="AB138" s="22">
        <v>128</v>
      </c>
      <c r="AC138" s="22">
        <v>5.4443400000000003E-2</v>
      </c>
      <c r="AD138">
        <f t="shared" si="16"/>
        <v>35.940600000000003</v>
      </c>
      <c r="AE138">
        <f t="shared" si="17"/>
        <v>1.9962128052000003</v>
      </c>
      <c r="AF138" s="9"/>
      <c r="AG138" s="22">
        <v>0.54458600000000001</v>
      </c>
      <c r="AH138" s="22">
        <v>72.366200000000006</v>
      </c>
      <c r="AI138" s="22">
        <v>-3.3929399999999998E-2</v>
      </c>
      <c r="AJ138" s="22">
        <v>128</v>
      </c>
      <c r="AK138" s="22">
        <v>0.54339599999999999</v>
      </c>
      <c r="AL138">
        <f t="shared" si="18"/>
        <v>33.929400000000001</v>
      </c>
      <c r="AM138">
        <f t="shared" si="19"/>
        <v>18.4774762284</v>
      </c>
      <c r="AP138" s="9"/>
      <c r="AQ138" s="22">
        <v>5.5542000000000001E-2</v>
      </c>
      <c r="AR138" s="22">
        <v>89.614999999999995</v>
      </c>
      <c r="AS138" s="22">
        <v>-3.59528E-2</v>
      </c>
      <c r="AT138" s="22">
        <v>128</v>
      </c>
      <c r="AU138" s="22">
        <v>5.4473899999999999E-2</v>
      </c>
      <c r="AV138">
        <f t="shared" si="20"/>
        <v>35.952800000000003</v>
      </c>
      <c r="AW138">
        <f t="shared" si="21"/>
        <v>1.9968904176000002</v>
      </c>
      <c r="AX138" s="9"/>
      <c r="AY138" s="22">
        <v>0.54458600000000001</v>
      </c>
      <c r="AZ138" s="22">
        <v>106.90900000000001</v>
      </c>
      <c r="BA138" s="22">
        <v>-3.3865399999999997E-2</v>
      </c>
      <c r="BB138" s="22">
        <v>128</v>
      </c>
      <c r="BC138" s="22">
        <v>0.54330400000000001</v>
      </c>
      <c r="BD138">
        <f t="shared" si="22"/>
        <v>33.865399999999994</v>
      </c>
      <c r="BE138">
        <f t="shared" si="23"/>
        <v>18.442622724399996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20.400700000000001</v>
      </c>
      <c r="I139" s="22">
        <v>-3.6026000000000002E-2</v>
      </c>
      <c r="J139" s="22">
        <v>129</v>
      </c>
      <c r="K139" s="22">
        <v>5.0180099999999998E-2</v>
      </c>
      <c r="L139">
        <f t="shared" si="12"/>
        <v>36.026000000000003</v>
      </c>
      <c r="M139">
        <f t="shared" si="13"/>
        <v>1.8195507716000001</v>
      </c>
      <c r="N139" s="9"/>
      <c r="O139" s="22">
        <v>0.54962200000000005</v>
      </c>
      <c r="P139" s="22">
        <v>37.744599999999998</v>
      </c>
      <c r="Q139" s="22">
        <v>-3.3880599999999997E-2</v>
      </c>
      <c r="R139" s="22">
        <v>129</v>
      </c>
      <c r="S139" s="22">
        <v>0.54840100000000003</v>
      </c>
      <c r="T139">
        <f t="shared" si="14"/>
        <v>33.880599999999994</v>
      </c>
      <c r="U139">
        <f t="shared" si="15"/>
        <v>18.6215231332</v>
      </c>
      <c r="X139" s="9"/>
      <c r="Y139" s="22">
        <v>5.0506599999999999E-2</v>
      </c>
      <c r="Z139" s="22">
        <v>55.0184</v>
      </c>
      <c r="AA139" s="22">
        <v>-3.5949700000000001E-2</v>
      </c>
      <c r="AB139" s="22">
        <v>129</v>
      </c>
      <c r="AC139" s="22">
        <v>5.0320400000000001E-2</v>
      </c>
      <c r="AD139">
        <f t="shared" si="16"/>
        <v>35.9497</v>
      </c>
      <c r="AE139">
        <f t="shared" si="17"/>
        <v>1.8156971180199999</v>
      </c>
      <c r="AF139" s="9"/>
      <c r="AG139" s="22">
        <v>0.54962200000000005</v>
      </c>
      <c r="AH139" s="22">
        <v>72.376300000000001</v>
      </c>
      <c r="AI139" s="22">
        <v>-3.3697499999999998E-2</v>
      </c>
      <c r="AJ139" s="22">
        <v>129</v>
      </c>
      <c r="AK139" s="22">
        <v>0.54840100000000003</v>
      </c>
      <c r="AL139">
        <f t="shared" si="18"/>
        <v>33.697499999999998</v>
      </c>
      <c r="AM139">
        <f t="shared" si="19"/>
        <v>18.520887345000002</v>
      </c>
      <c r="AP139" s="9"/>
      <c r="AQ139" s="22">
        <v>5.0506599999999999E-2</v>
      </c>
      <c r="AR139" s="22">
        <v>89.625100000000003</v>
      </c>
      <c r="AS139" s="22">
        <v>-3.5961899999999998E-2</v>
      </c>
      <c r="AT139" s="22">
        <v>129</v>
      </c>
      <c r="AU139" s="22">
        <v>5.0195299999999998E-2</v>
      </c>
      <c r="AV139">
        <f t="shared" si="20"/>
        <v>35.9619</v>
      </c>
      <c r="AW139">
        <f t="shared" si="21"/>
        <v>1.8163132985399999</v>
      </c>
      <c r="AX139" s="9"/>
      <c r="AY139" s="22">
        <v>0.54962200000000005</v>
      </c>
      <c r="AZ139" s="22">
        <v>106.919</v>
      </c>
      <c r="BA139" s="22">
        <v>-3.3624300000000003E-2</v>
      </c>
      <c r="BB139" s="22">
        <v>129</v>
      </c>
      <c r="BC139" s="22">
        <v>0.548431</v>
      </c>
      <c r="BD139">
        <f t="shared" si="22"/>
        <v>33.624300000000005</v>
      </c>
      <c r="BE139">
        <f t="shared" si="23"/>
        <v>18.480655014600003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20.410799999999998</v>
      </c>
      <c r="I140" s="22">
        <v>-3.6044300000000001E-2</v>
      </c>
      <c r="J140" s="22">
        <v>130</v>
      </c>
      <c r="K140" s="22">
        <v>4.5150799999999998E-2</v>
      </c>
      <c r="L140">
        <f t="shared" ref="L140:L169" si="24">-I140/$F$2*1000</f>
        <v>36.0443</v>
      </c>
      <c r="M140">
        <f t="shared" ref="M140:M169" si="25">L140*G140</f>
        <v>1.6389775741600001</v>
      </c>
      <c r="N140" s="9"/>
      <c r="O140" s="22">
        <v>0.55465699999999996</v>
      </c>
      <c r="P140" s="22">
        <v>37.754600000000003</v>
      </c>
      <c r="Q140" s="22">
        <v>-3.3621199999999997E-2</v>
      </c>
      <c r="R140" s="22">
        <v>130</v>
      </c>
      <c r="S140" s="22">
        <v>0.55337499999999995</v>
      </c>
      <c r="T140">
        <f t="shared" ref="T140:T169" si="26">-Q140/$F$2*1000</f>
        <v>33.621199999999995</v>
      </c>
      <c r="U140">
        <f t="shared" ref="U140:U169" si="27">T140*O140</f>
        <v>18.648233928399996</v>
      </c>
      <c r="X140" s="9"/>
      <c r="Y140" s="22">
        <v>4.5471200000000003E-2</v>
      </c>
      <c r="Z140" s="22">
        <v>55.028500000000001</v>
      </c>
      <c r="AA140" s="22">
        <v>-3.5961899999999998E-2</v>
      </c>
      <c r="AB140" s="22">
        <v>130</v>
      </c>
      <c r="AC140" s="22">
        <v>4.5144700000000003E-2</v>
      </c>
      <c r="AD140">
        <f t="shared" ref="AD140:AD169" si="28">-AA140/$F$2*1000</f>
        <v>35.9619</v>
      </c>
      <c r="AE140">
        <f t="shared" ref="AE140:AE169" si="29">AD140*Y140</f>
        <v>1.6352307472800001</v>
      </c>
      <c r="AF140" s="9"/>
      <c r="AG140" s="22">
        <v>0.55465699999999996</v>
      </c>
      <c r="AH140" s="22">
        <v>72.386300000000006</v>
      </c>
      <c r="AI140" s="22">
        <v>-3.3441199999999997E-2</v>
      </c>
      <c r="AJ140" s="22">
        <v>130</v>
      </c>
      <c r="AK140" s="22">
        <v>0.55337499999999995</v>
      </c>
      <c r="AL140">
        <f t="shared" ref="AL140:AL169" si="30">-AI140/$F$2*1000</f>
        <v>33.441199999999995</v>
      </c>
      <c r="AM140">
        <f t="shared" ref="AM140:AM169" si="31">AL140*AG140</f>
        <v>18.548395668399994</v>
      </c>
      <c r="AP140" s="9"/>
      <c r="AQ140" s="22">
        <v>4.5471200000000003E-2</v>
      </c>
      <c r="AR140" s="22">
        <v>89.635199999999998</v>
      </c>
      <c r="AS140" s="22">
        <v>-3.5961899999999998E-2</v>
      </c>
      <c r="AT140" s="22">
        <v>130</v>
      </c>
      <c r="AU140" s="22">
        <v>4.5098899999999997E-2</v>
      </c>
      <c r="AV140">
        <f t="shared" ref="AV140:AV169" si="32">-AS140/$F$2*1000</f>
        <v>35.9619</v>
      </c>
      <c r="AW140">
        <f t="shared" ref="AW140:AW169" si="33">AV140*AQ140</f>
        <v>1.6352307472800001</v>
      </c>
      <c r="AX140" s="9"/>
      <c r="AY140" s="22">
        <v>0.55465699999999996</v>
      </c>
      <c r="AZ140" s="22">
        <v>106.929</v>
      </c>
      <c r="BA140" s="22">
        <v>-3.3352699999999999E-2</v>
      </c>
      <c r="BB140" s="22">
        <v>130</v>
      </c>
      <c r="BC140" s="22">
        <v>0.55340599999999995</v>
      </c>
      <c r="BD140">
        <f t="shared" ref="BD140:BD169" si="34">-BA140/$F$2*1000</f>
        <v>33.352699999999999</v>
      </c>
      <c r="BE140">
        <f t="shared" ref="BE140:BE169" si="35">BD140*AY140</f>
        <v>18.499308523899998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20.4209</v>
      </c>
      <c r="I141" s="22">
        <v>-3.6041299999999998E-2</v>
      </c>
      <c r="J141" s="22">
        <v>131</v>
      </c>
      <c r="K141" s="22">
        <v>4.0060400000000003E-2</v>
      </c>
      <c r="L141">
        <f t="shared" si="24"/>
        <v>36.0413</v>
      </c>
      <c r="M141">
        <f t="shared" si="25"/>
        <v>1.4573587985400001</v>
      </c>
      <c r="N141" s="9"/>
      <c r="O141" s="22">
        <v>0.55969199999999997</v>
      </c>
      <c r="P141" s="22">
        <v>37.764699999999998</v>
      </c>
      <c r="Q141" s="22">
        <v>-3.3337400000000003E-2</v>
      </c>
      <c r="R141" s="22">
        <v>131</v>
      </c>
      <c r="S141" s="22">
        <v>0.55850200000000005</v>
      </c>
      <c r="T141">
        <f t="shared" si="26"/>
        <v>33.337400000000002</v>
      </c>
      <c r="U141">
        <f t="shared" si="27"/>
        <v>18.658676080799999</v>
      </c>
      <c r="X141" s="9"/>
      <c r="Y141" s="22">
        <v>4.0435800000000001E-2</v>
      </c>
      <c r="Z141" s="22">
        <v>55.038600000000002</v>
      </c>
      <c r="AA141" s="22">
        <v>-3.5971099999999999E-2</v>
      </c>
      <c r="AB141" s="22">
        <v>131</v>
      </c>
      <c r="AC141" s="22">
        <v>4.0078700000000002E-2</v>
      </c>
      <c r="AD141">
        <f t="shared" si="28"/>
        <v>35.9711</v>
      </c>
      <c r="AE141">
        <f t="shared" si="29"/>
        <v>1.4545202053799999</v>
      </c>
      <c r="AF141" s="9"/>
      <c r="AG141" s="22">
        <v>0.55969199999999997</v>
      </c>
      <c r="AH141" s="22">
        <v>72.3964</v>
      </c>
      <c r="AI141" s="22">
        <v>-3.3135999999999999E-2</v>
      </c>
      <c r="AJ141" s="22">
        <v>131</v>
      </c>
      <c r="AK141" s="22">
        <v>0.55853299999999995</v>
      </c>
      <c r="AL141">
        <f t="shared" si="30"/>
        <v>33.135999999999996</v>
      </c>
      <c r="AM141">
        <f t="shared" si="31"/>
        <v>18.545954111999997</v>
      </c>
      <c r="AP141" s="9"/>
      <c r="AQ141" s="22">
        <v>4.0435800000000001E-2</v>
      </c>
      <c r="AR141" s="22">
        <v>89.645200000000003</v>
      </c>
      <c r="AS141" s="22">
        <v>-3.5955800000000003E-2</v>
      </c>
      <c r="AT141" s="22">
        <v>131</v>
      </c>
      <c r="AU141" s="22">
        <v>4.0145899999999998E-2</v>
      </c>
      <c r="AV141">
        <f t="shared" si="32"/>
        <v>35.955800000000004</v>
      </c>
      <c r="AW141">
        <f t="shared" si="33"/>
        <v>1.4539015376400002</v>
      </c>
      <c r="AX141" s="9"/>
      <c r="AY141" s="22">
        <v>0.55969199999999997</v>
      </c>
      <c r="AZ141" s="22">
        <v>106.93899999999999</v>
      </c>
      <c r="BA141" s="22">
        <v>-3.30383E-2</v>
      </c>
      <c r="BB141" s="22">
        <v>131</v>
      </c>
      <c r="BC141" s="22">
        <v>0.55853299999999995</v>
      </c>
      <c r="BD141">
        <f t="shared" si="34"/>
        <v>33.0383</v>
      </c>
      <c r="BE141">
        <f t="shared" si="35"/>
        <v>18.491272203599998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20.431000000000001</v>
      </c>
      <c r="I142" s="22">
        <v>-3.6041299999999998E-2</v>
      </c>
      <c r="J142" s="22">
        <v>132</v>
      </c>
      <c r="K142" s="22">
        <v>3.5089099999999998E-2</v>
      </c>
      <c r="L142">
        <f t="shared" si="24"/>
        <v>36.0413</v>
      </c>
      <c r="M142">
        <f t="shared" si="25"/>
        <v>1.2758764365199999</v>
      </c>
      <c r="N142" s="9"/>
      <c r="O142" s="22">
        <v>0.56472800000000001</v>
      </c>
      <c r="P142" s="22">
        <v>37.774799999999999</v>
      </c>
      <c r="Q142" s="22">
        <v>-3.3035299999999997E-2</v>
      </c>
      <c r="R142" s="22">
        <v>132</v>
      </c>
      <c r="S142" s="22">
        <v>0.56350699999999998</v>
      </c>
      <c r="T142">
        <f t="shared" si="26"/>
        <v>33.035299999999999</v>
      </c>
      <c r="U142">
        <f t="shared" si="27"/>
        <v>18.655958898400002</v>
      </c>
      <c r="X142" s="9"/>
      <c r="Y142" s="22">
        <v>3.5400399999999999E-2</v>
      </c>
      <c r="Z142" s="22">
        <v>55.0486</v>
      </c>
      <c r="AA142" s="22">
        <v>-3.5977200000000001E-2</v>
      </c>
      <c r="AB142" s="22">
        <v>132</v>
      </c>
      <c r="AC142" s="22">
        <v>3.5086100000000002E-2</v>
      </c>
      <c r="AD142">
        <f t="shared" si="28"/>
        <v>35.977200000000003</v>
      </c>
      <c r="AE142">
        <f t="shared" si="29"/>
        <v>1.2736072708800001</v>
      </c>
      <c r="AF142" s="9"/>
      <c r="AG142" s="22">
        <v>0.56472800000000001</v>
      </c>
      <c r="AH142" s="22">
        <v>72.406499999999994</v>
      </c>
      <c r="AI142" s="22">
        <v>-3.2794200000000003E-2</v>
      </c>
      <c r="AJ142" s="22">
        <v>132</v>
      </c>
      <c r="AK142" s="22">
        <v>0.56347700000000001</v>
      </c>
      <c r="AL142">
        <f t="shared" si="30"/>
        <v>32.794200000000004</v>
      </c>
      <c r="AM142">
        <f t="shared" si="31"/>
        <v>18.519802977600001</v>
      </c>
      <c r="AP142" s="9"/>
      <c r="AQ142" s="22">
        <v>3.5400399999999999E-2</v>
      </c>
      <c r="AR142" s="22">
        <v>89.655299999999997</v>
      </c>
      <c r="AS142" s="22">
        <v>-3.5946699999999998E-2</v>
      </c>
      <c r="AT142" s="22">
        <v>132</v>
      </c>
      <c r="AU142" s="22">
        <v>3.5043299999999999E-2</v>
      </c>
      <c r="AV142">
        <f t="shared" si="32"/>
        <v>35.9467</v>
      </c>
      <c r="AW142">
        <f t="shared" si="33"/>
        <v>1.27252755868</v>
      </c>
      <c r="AX142" s="9"/>
      <c r="AY142" s="22">
        <v>0.56472800000000001</v>
      </c>
      <c r="AZ142" s="22">
        <v>106.949</v>
      </c>
      <c r="BA142" s="22">
        <v>-3.2684299999999999E-2</v>
      </c>
      <c r="BB142" s="22">
        <v>132</v>
      </c>
      <c r="BC142" s="22">
        <v>0.56350699999999998</v>
      </c>
      <c r="BD142">
        <f t="shared" si="34"/>
        <v>32.6843</v>
      </c>
      <c r="BE142">
        <f t="shared" si="35"/>
        <v>18.457739370399999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20.440999999999999</v>
      </c>
      <c r="I143" s="22">
        <v>-3.6029100000000001E-2</v>
      </c>
      <c r="J143" s="22">
        <v>133</v>
      </c>
      <c r="K143" s="22">
        <v>2.9986599999999999E-2</v>
      </c>
      <c r="L143">
        <f t="shared" si="24"/>
        <v>36.0291</v>
      </c>
      <c r="M143">
        <f t="shared" si="25"/>
        <v>1.0940236214999999</v>
      </c>
      <c r="N143" s="9"/>
      <c r="O143" s="22">
        <v>0.56976300000000002</v>
      </c>
      <c r="P143" s="22">
        <v>37.7849</v>
      </c>
      <c r="Q143" s="22">
        <v>-3.2678199999999998E-2</v>
      </c>
      <c r="R143" s="22">
        <v>133</v>
      </c>
      <c r="S143" s="22">
        <v>0.568573</v>
      </c>
      <c r="T143">
        <f t="shared" si="26"/>
        <v>32.678199999999997</v>
      </c>
      <c r="U143">
        <f t="shared" si="27"/>
        <v>18.618829266599999</v>
      </c>
      <c r="X143" s="9"/>
      <c r="Y143" s="22">
        <v>3.0365E-2</v>
      </c>
      <c r="Z143" s="22">
        <v>55.058700000000002</v>
      </c>
      <c r="AA143" s="22">
        <v>-3.5974100000000002E-2</v>
      </c>
      <c r="AB143" s="22">
        <v>133</v>
      </c>
      <c r="AC143" s="22">
        <v>3.00232E-2</v>
      </c>
      <c r="AD143">
        <f t="shared" si="28"/>
        <v>35.9741</v>
      </c>
      <c r="AE143">
        <f t="shared" si="29"/>
        <v>1.0923535465</v>
      </c>
      <c r="AF143" s="9"/>
      <c r="AG143" s="22">
        <v>0.56976300000000002</v>
      </c>
      <c r="AH143" s="22">
        <v>72.416499999999999</v>
      </c>
      <c r="AI143" s="22">
        <v>-3.2412700000000003E-2</v>
      </c>
      <c r="AJ143" s="22">
        <v>133</v>
      </c>
      <c r="AK143" s="22">
        <v>0.56854199999999999</v>
      </c>
      <c r="AL143">
        <f t="shared" si="30"/>
        <v>32.412700000000001</v>
      </c>
      <c r="AM143">
        <f t="shared" si="31"/>
        <v>18.467557190100003</v>
      </c>
      <c r="AP143" s="9"/>
      <c r="AQ143" s="22">
        <v>3.0365E-2</v>
      </c>
      <c r="AR143" s="22">
        <v>89.665400000000005</v>
      </c>
      <c r="AS143" s="22">
        <v>-3.5943599999999999E-2</v>
      </c>
      <c r="AT143" s="22">
        <v>133</v>
      </c>
      <c r="AU143" s="22">
        <v>3.0017100000000001E-2</v>
      </c>
      <c r="AV143">
        <f t="shared" si="32"/>
        <v>35.943599999999996</v>
      </c>
      <c r="AW143">
        <f t="shared" si="33"/>
        <v>1.091427414</v>
      </c>
      <c r="AX143" s="9"/>
      <c r="AY143" s="22">
        <v>0.56976300000000002</v>
      </c>
      <c r="AZ143" s="22">
        <v>106.959</v>
      </c>
      <c r="BA143" s="22">
        <v>-3.2278399999999999E-2</v>
      </c>
      <c r="BB143" s="22">
        <v>133</v>
      </c>
      <c r="BC143" s="22">
        <v>0.56851200000000002</v>
      </c>
      <c r="BD143">
        <f t="shared" si="34"/>
        <v>32.278399999999998</v>
      </c>
      <c r="BE143">
        <f t="shared" si="35"/>
        <v>18.3910380192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20.4511</v>
      </c>
      <c r="I144" s="22">
        <v>-3.6026000000000002E-2</v>
      </c>
      <c r="J144" s="22">
        <v>134</v>
      </c>
      <c r="K144" s="22">
        <v>2.4972500000000002E-2</v>
      </c>
      <c r="L144">
        <f t="shared" si="24"/>
        <v>36.026000000000003</v>
      </c>
      <c r="M144">
        <f t="shared" si="25"/>
        <v>0.91252416960000016</v>
      </c>
      <c r="N144" s="9"/>
      <c r="O144" s="22">
        <v>0.57479899999999995</v>
      </c>
      <c r="P144" s="22">
        <v>37.794899999999998</v>
      </c>
      <c r="Q144" s="22">
        <v>-3.2275400000000003E-2</v>
      </c>
      <c r="R144" s="22">
        <v>134</v>
      </c>
      <c r="S144" s="22">
        <v>0.57354700000000003</v>
      </c>
      <c r="T144">
        <f t="shared" si="26"/>
        <v>32.275400000000005</v>
      </c>
      <c r="U144">
        <f t="shared" si="27"/>
        <v>18.551867644600001</v>
      </c>
      <c r="X144" s="9"/>
      <c r="Y144" s="22">
        <v>2.5329600000000001E-2</v>
      </c>
      <c r="Z144" s="22">
        <v>55.068800000000003</v>
      </c>
      <c r="AA144" s="22">
        <v>-3.5964999999999997E-2</v>
      </c>
      <c r="AB144" s="22">
        <v>134</v>
      </c>
      <c r="AC144" s="22">
        <v>2.4975600000000001E-2</v>
      </c>
      <c r="AD144">
        <f t="shared" si="28"/>
        <v>35.964999999999996</v>
      </c>
      <c r="AE144">
        <f t="shared" si="29"/>
        <v>0.91097906399999995</v>
      </c>
      <c r="AF144" s="9"/>
      <c r="AG144" s="22">
        <v>0.57479899999999995</v>
      </c>
      <c r="AH144" s="22">
        <v>72.426599999999993</v>
      </c>
      <c r="AI144" s="22">
        <v>-3.1976299999999999E-2</v>
      </c>
      <c r="AJ144" s="22">
        <v>134</v>
      </c>
      <c r="AK144" s="22">
        <v>0.57354700000000003</v>
      </c>
      <c r="AL144">
        <f t="shared" si="30"/>
        <v>31.976299999999998</v>
      </c>
      <c r="AM144">
        <f t="shared" si="31"/>
        <v>18.379945263699998</v>
      </c>
      <c r="AP144" s="9"/>
      <c r="AQ144" s="22">
        <v>2.5329600000000001E-2</v>
      </c>
      <c r="AR144" s="22">
        <v>89.6755</v>
      </c>
      <c r="AS144" s="22">
        <v>-3.5937499999999997E-2</v>
      </c>
      <c r="AT144" s="22">
        <v>134</v>
      </c>
      <c r="AU144" s="22">
        <v>2.49207E-2</v>
      </c>
      <c r="AV144">
        <f t="shared" si="32"/>
        <v>35.9375</v>
      </c>
      <c r="AW144">
        <f t="shared" si="33"/>
        <v>0.91028249999999999</v>
      </c>
      <c r="AX144" s="9"/>
      <c r="AY144" s="22">
        <v>0.57479899999999995</v>
      </c>
      <c r="AZ144" s="22">
        <v>106.96899999999999</v>
      </c>
      <c r="BA144" s="22">
        <v>-3.1817600000000001E-2</v>
      </c>
      <c r="BB144" s="22">
        <v>134</v>
      </c>
      <c r="BC144" s="22">
        <v>0.57354700000000003</v>
      </c>
      <c r="BD144">
        <f t="shared" si="34"/>
        <v>31.817600000000002</v>
      </c>
      <c r="BE144">
        <f t="shared" si="35"/>
        <v>18.2887246624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20.461200000000002</v>
      </c>
      <c r="I145" s="22">
        <v>-3.6029100000000001E-2</v>
      </c>
      <c r="J145" s="22">
        <v>135</v>
      </c>
      <c r="K145" s="22">
        <v>1.99188E-2</v>
      </c>
      <c r="L145">
        <f t="shared" si="24"/>
        <v>36.0291</v>
      </c>
      <c r="M145">
        <f t="shared" si="25"/>
        <v>0.73118176121999989</v>
      </c>
      <c r="N145" s="9"/>
      <c r="O145" s="22">
        <v>0.57983399999999996</v>
      </c>
      <c r="P145" s="22">
        <v>37.805</v>
      </c>
      <c r="Q145" s="22">
        <v>-3.1814599999999998E-2</v>
      </c>
      <c r="R145" s="22">
        <v>135</v>
      </c>
      <c r="S145" s="22">
        <v>0.57870500000000002</v>
      </c>
      <c r="T145">
        <f t="shared" si="26"/>
        <v>31.814599999999999</v>
      </c>
      <c r="U145">
        <f t="shared" si="27"/>
        <v>18.447186776399999</v>
      </c>
      <c r="X145" s="9"/>
      <c r="Y145" s="22">
        <v>2.0294199999999998E-2</v>
      </c>
      <c r="Z145" s="22">
        <v>55.078800000000001</v>
      </c>
      <c r="AA145" s="22">
        <v>-3.5964999999999997E-2</v>
      </c>
      <c r="AB145" s="22">
        <v>135</v>
      </c>
      <c r="AC145" s="22">
        <v>1.9928000000000001E-2</v>
      </c>
      <c r="AD145">
        <f t="shared" si="28"/>
        <v>35.964999999999996</v>
      </c>
      <c r="AE145">
        <f t="shared" si="29"/>
        <v>0.72988090299999986</v>
      </c>
      <c r="AF145" s="9"/>
      <c r="AG145" s="22">
        <v>0.57983399999999996</v>
      </c>
      <c r="AH145" s="22">
        <v>72.436700000000002</v>
      </c>
      <c r="AI145" s="22">
        <v>-3.1503299999999998E-2</v>
      </c>
      <c r="AJ145" s="22">
        <v>135</v>
      </c>
      <c r="AK145" s="22">
        <v>0.57864400000000005</v>
      </c>
      <c r="AL145">
        <f t="shared" si="30"/>
        <v>31.503299999999999</v>
      </c>
      <c r="AM145">
        <f t="shared" si="31"/>
        <v>18.2666844522</v>
      </c>
      <c r="AP145" s="9"/>
      <c r="AQ145" s="22">
        <v>2.0294199999999998E-2</v>
      </c>
      <c r="AR145" s="22">
        <v>89.685500000000005</v>
      </c>
      <c r="AS145" s="22">
        <v>-3.59253E-2</v>
      </c>
      <c r="AT145" s="22">
        <v>135</v>
      </c>
      <c r="AU145" s="22">
        <v>1.9885300000000002E-2</v>
      </c>
      <c r="AV145">
        <f t="shared" si="32"/>
        <v>35.9253</v>
      </c>
      <c r="AW145">
        <f t="shared" si="33"/>
        <v>0.72907522325999996</v>
      </c>
      <c r="AX145" s="9"/>
      <c r="AY145" s="22">
        <v>0.57983399999999996</v>
      </c>
      <c r="AZ145" s="22">
        <v>106.979</v>
      </c>
      <c r="BA145" s="22">
        <v>-3.1308000000000002E-2</v>
      </c>
      <c r="BB145" s="22">
        <v>135</v>
      </c>
      <c r="BC145" s="22">
        <v>0.57861300000000004</v>
      </c>
      <c r="BD145">
        <f t="shared" si="34"/>
        <v>31.308000000000003</v>
      </c>
      <c r="BE145">
        <f t="shared" si="35"/>
        <v>18.153442871999999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20.4712</v>
      </c>
      <c r="I146" s="22">
        <v>-3.6019900000000001E-2</v>
      </c>
      <c r="J146" s="22">
        <v>136</v>
      </c>
      <c r="K146" s="22">
        <v>1.48834E-2</v>
      </c>
      <c r="L146">
        <f t="shared" si="24"/>
        <v>36.0199</v>
      </c>
      <c r="M146">
        <f t="shared" si="25"/>
        <v>0.54962045011999994</v>
      </c>
      <c r="N146" s="9"/>
      <c r="O146" s="22">
        <v>0.58486899999999997</v>
      </c>
      <c r="P146" s="22">
        <v>37.815100000000001</v>
      </c>
      <c r="Q146" s="22">
        <v>-3.1295799999999999E-2</v>
      </c>
      <c r="R146" s="22">
        <v>136</v>
      </c>
      <c r="S146" s="22">
        <v>0.58364899999999997</v>
      </c>
      <c r="T146">
        <f t="shared" si="26"/>
        <v>31.2958</v>
      </c>
      <c r="U146">
        <f t="shared" si="27"/>
        <v>18.3039432502</v>
      </c>
      <c r="X146" s="9"/>
      <c r="Y146" s="22">
        <v>1.5258799999999999E-2</v>
      </c>
      <c r="Z146" s="22">
        <v>55.088900000000002</v>
      </c>
      <c r="AA146" s="22">
        <v>-3.5971099999999999E-2</v>
      </c>
      <c r="AB146" s="22">
        <v>136</v>
      </c>
      <c r="AC146" s="22">
        <v>1.48956E-2</v>
      </c>
      <c r="AD146">
        <f t="shared" si="28"/>
        <v>35.9711</v>
      </c>
      <c r="AE146">
        <f t="shared" si="29"/>
        <v>0.54887582067999996</v>
      </c>
      <c r="AF146" s="9"/>
      <c r="AG146" s="22">
        <v>0.58486899999999997</v>
      </c>
      <c r="AH146" s="22">
        <v>72.446799999999996</v>
      </c>
      <c r="AI146" s="22">
        <v>-3.0953999999999999E-2</v>
      </c>
      <c r="AJ146" s="22">
        <v>136</v>
      </c>
      <c r="AK146" s="22">
        <v>0.58370999999999995</v>
      </c>
      <c r="AL146">
        <f t="shared" si="30"/>
        <v>30.954000000000001</v>
      </c>
      <c r="AM146">
        <f t="shared" si="31"/>
        <v>18.104035025999998</v>
      </c>
      <c r="AP146" s="9"/>
      <c r="AQ146" s="22">
        <v>1.5258799999999999E-2</v>
      </c>
      <c r="AR146" s="22">
        <v>89.695599999999999</v>
      </c>
      <c r="AS146" s="22">
        <v>-3.5934399999999998E-2</v>
      </c>
      <c r="AT146" s="22">
        <v>136</v>
      </c>
      <c r="AU146" s="22">
        <v>1.48621E-2</v>
      </c>
      <c r="AV146">
        <f t="shared" si="32"/>
        <v>35.934399999999997</v>
      </c>
      <c r="AW146">
        <f t="shared" si="33"/>
        <v>0.5483158227199999</v>
      </c>
      <c r="AX146" s="9"/>
      <c r="AY146" s="22">
        <v>0.58486899999999997</v>
      </c>
      <c r="AZ146" s="22">
        <v>106.989</v>
      </c>
      <c r="BA146" s="22">
        <v>-3.0749499999999999E-2</v>
      </c>
      <c r="BB146" s="22">
        <v>136</v>
      </c>
      <c r="BC146" s="22">
        <v>0.58364899999999997</v>
      </c>
      <c r="BD146">
        <f t="shared" si="34"/>
        <v>30.749499999999998</v>
      </c>
      <c r="BE146">
        <f t="shared" si="35"/>
        <v>17.984429315499998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20.481300000000001</v>
      </c>
      <c r="I147" s="22">
        <v>-3.6001600000000002E-2</v>
      </c>
      <c r="J147" s="22">
        <v>137</v>
      </c>
      <c r="K147" s="22">
        <v>9.8113999999999996E-3</v>
      </c>
      <c r="L147">
        <f t="shared" si="24"/>
        <v>36.001600000000003</v>
      </c>
      <c r="M147">
        <f t="shared" si="25"/>
        <v>0.36805875744000005</v>
      </c>
      <c r="N147" s="9"/>
      <c r="O147" s="22">
        <v>0.58990500000000001</v>
      </c>
      <c r="P147" s="22">
        <v>37.825099999999999</v>
      </c>
      <c r="Q147" s="22">
        <v>-3.07037E-2</v>
      </c>
      <c r="R147" s="22">
        <v>137</v>
      </c>
      <c r="S147" s="22">
        <v>0.58877599999999997</v>
      </c>
      <c r="T147">
        <f t="shared" si="26"/>
        <v>30.703700000000001</v>
      </c>
      <c r="U147">
        <f t="shared" si="27"/>
        <v>18.112266148500002</v>
      </c>
      <c r="X147" s="9"/>
      <c r="Y147" s="22">
        <v>1.0223400000000001E-2</v>
      </c>
      <c r="Z147" s="22">
        <v>55.098999999999997</v>
      </c>
      <c r="AA147" s="22">
        <v>-3.5968E-2</v>
      </c>
      <c r="AB147" s="22">
        <v>137</v>
      </c>
      <c r="AC147" s="22">
        <v>9.8174999999999998E-3</v>
      </c>
      <c r="AD147">
        <f t="shared" si="28"/>
        <v>35.968000000000004</v>
      </c>
      <c r="AE147">
        <f t="shared" si="29"/>
        <v>0.36771525120000004</v>
      </c>
      <c r="AF147" s="9"/>
      <c r="AG147" s="22">
        <v>0.58990500000000001</v>
      </c>
      <c r="AH147" s="22">
        <v>72.456800000000001</v>
      </c>
      <c r="AI147" s="22">
        <v>-3.0352799999999999E-2</v>
      </c>
      <c r="AJ147" s="22">
        <v>137</v>
      </c>
      <c r="AK147" s="22">
        <v>0.58883700000000005</v>
      </c>
      <c r="AL147">
        <f t="shared" si="30"/>
        <v>30.352799999999998</v>
      </c>
      <c r="AM147">
        <f t="shared" si="31"/>
        <v>17.905268484</v>
      </c>
      <c r="AP147" s="9"/>
      <c r="AQ147" s="22">
        <v>1.0223400000000001E-2</v>
      </c>
      <c r="AR147" s="22">
        <v>89.705699999999993</v>
      </c>
      <c r="AS147" s="22">
        <v>-3.5940600000000003E-2</v>
      </c>
      <c r="AT147" s="22">
        <v>137</v>
      </c>
      <c r="AU147" s="22">
        <v>9.7930900000000008E-3</v>
      </c>
      <c r="AV147">
        <f t="shared" si="32"/>
        <v>35.940600000000003</v>
      </c>
      <c r="AW147">
        <f t="shared" si="33"/>
        <v>0.36743513004000006</v>
      </c>
      <c r="AX147" s="9"/>
      <c r="AY147" s="22">
        <v>0.58990500000000001</v>
      </c>
      <c r="AZ147" s="22">
        <v>107</v>
      </c>
      <c r="BA147" s="22">
        <v>-3.0130000000000001E-2</v>
      </c>
      <c r="BB147" s="22">
        <v>137</v>
      </c>
      <c r="BC147" s="22">
        <v>0.58874499999999996</v>
      </c>
      <c r="BD147">
        <f t="shared" si="34"/>
        <v>30.13</v>
      </c>
      <c r="BE147">
        <f t="shared" si="35"/>
        <v>17.773837650000001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20.491399999999999</v>
      </c>
      <c r="I148" s="22">
        <v>-3.5986299999999999E-2</v>
      </c>
      <c r="J148" s="22">
        <v>138</v>
      </c>
      <c r="K148" s="22">
        <v>4.8187300000000002E-3</v>
      </c>
      <c r="L148">
        <f t="shared" si="24"/>
        <v>35.9863</v>
      </c>
      <c r="M148">
        <f t="shared" si="25"/>
        <v>0.18669656453700001</v>
      </c>
      <c r="N148" s="9"/>
      <c r="O148" s="22">
        <v>0.59494000000000002</v>
      </c>
      <c r="P148" s="22">
        <v>37.8352</v>
      </c>
      <c r="Q148" s="22">
        <v>-3.00781E-2</v>
      </c>
      <c r="R148" s="22">
        <v>138</v>
      </c>
      <c r="S148" s="22">
        <v>0.59375</v>
      </c>
      <c r="T148">
        <f t="shared" si="26"/>
        <v>30.078099999999999</v>
      </c>
      <c r="U148">
        <f t="shared" si="27"/>
        <v>17.894664813999999</v>
      </c>
      <c r="X148" s="9"/>
      <c r="Y148" s="22">
        <v>5.18799E-3</v>
      </c>
      <c r="Z148" s="22">
        <v>55.109099999999998</v>
      </c>
      <c r="AA148" s="22">
        <v>-3.5955800000000003E-2</v>
      </c>
      <c r="AB148" s="22">
        <v>138</v>
      </c>
      <c r="AC148" s="22">
        <v>4.8065199999999999E-3</v>
      </c>
      <c r="AD148">
        <f t="shared" si="28"/>
        <v>35.955800000000004</v>
      </c>
      <c r="AE148">
        <f t="shared" si="29"/>
        <v>0.18653833084200003</v>
      </c>
      <c r="AF148" s="9"/>
      <c r="AG148" s="22">
        <v>0.59494000000000002</v>
      </c>
      <c r="AH148" s="22">
        <v>72.466899999999995</v>
      </c>
      <c r="AI148" s="22">
        <v>-2.96844E-2</v>
      </c>
      <c r="AJ148" s="22">
        <v>138</v>
      </c>
      <c r="AK148" s="22">
        <v>0.593719</v>
      </c>
      <c r="AL148">
        <f t="shared" si="30"/>
        <v>29.6844</v>
      </c>
      <c r="AM148">
        <f t="shared" si="31"/>
        <v>17.660436936</v>
      </c>
      <c r="AP148" s="9"/>
      <c r="AQ148" s="22">
        <v>5.18799E-3</v>
      </c>
      <c r="AR148" s="22">
        <v>89.715699999999998</v>
      </c>
      <c r="AS148" s="22">
        <v>-3.5943599999999999E-2</v>
      </c>
      <c r="AT148" s="22">
        <v>138</v>
      </c>
      <c r="AU148" s="22">
        <v>4.7607400000000003E-3</v>
      </c>
      <c r="AV148">
        <f t="shared" si="32"/>
        <v>35.943599999999996</v>
      </c>
      <c r="AW148">
        <f t="shared" si="33"/>
        <v>0.18647503736399998</v>
      </c>
      <c r="AX148" s="9"/>
      <c r="AY148" s="22">
        <v>0.59494000000000002</v>
      </c>
      <c r="AZ148" s="22">
        <v>107.01</v>
      </c>
      <c r="BA148" s="22">
        <v>-2.94647E-2</v>
      </c>
      <c r="BB148" s="22">
        <v>138</v>
      </c>
      <c r="BC148" s="22">
        <v>0.593781</v>
      </c>
      <c r="BD148">
        <f t="shared" si="34"/>
        <v>29.464700000000001</v>
      </c>
      <c r="BE148">
        <f t="shared" si="35"/>
        <v>17.529728618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20.5015</v>
      </c>
      <c r="I149" s="22">
        <v>-3.5986299999999999E-2</v>
      </c>
      <c r="J149" s="22">
        <v>139</v>
      </c>
      <c r="K149" s="22">
        <v>-2.34985E-4</v>
      </c>
      <c r="L149">
        <f t="shared" si="24"/>
        <v>35.9863</v>
      </c>
      <c r="M149">
        <f t="shared" si="25"/>
        <v>5.4910775443999995E-3</v>
      </c>
      <c r="N149" s="9"/>
      <c r="O149" s="22">
        <v>0.59997599999999995</v>
      </c>
      <c r="P149" s="22">
        <v>37.845300000000002</v>
      </c>
      <c r="Q149" s="22">
        <v>-2.9361000000000002E-2</v>
      </c>
      <c r="R149" s="22">
        <v>139</v>
      </c>
      <c r="S149" s="22">
        <v>0.59884599999999999</v>
      </c>
      <c r="T149">
        <f t="shared" si="26"/>
        <v>29.361000000000001</v>
      </c>
      <c r="U149">
        <f t="shared" si="27"/>
        <v>17.615895335999998</v>
      </c>
      <c r="X149" s="9"/>
      <c r="Y149" s="22">
        <v>1.52588E-4</v>
      </c>
      <c r="Z149" s="22">
        <v>55.119100000000003</v>
      </c>
      <c r="AA149" s="22">
        <v>-3.5958900000000002E-2</v>
      </c>
      <c r="AB149" s="22">
        <v>139</v>
      </c>
      <c r="AC149" s="22">
        <v>-2.5329600000000002E-4</v>
      </c>
      <c r="AD149">
        <f t="shared" si="28"/>
        <v>35.9589</v>
      </c>
      <c r="AE149">
        <f t="shared" si="29"/>
        <v>5.4868966332E-3</v>
      </c>
      <c r="AF149" s="9"/>
      <c r="AG149" s="22">
        <v>0.59997599999999995</v>
      </c>
      <c r="AH149" s="22">
        <v>72.477000000000004</v>
      </c>
      <c r="AI149" s="22">
        <v>-2.8942900000000001E-2</v>
      </c>
      <c r="AJ149" s="22">
        <v>139</v>
      </c>
      <c r="AK149" s="22">
        <v>0.59887699999999999</v>
      </c>
      <c r="AL149">
        <f t="shared" si="30"/>
        <v>28.942900000000002</v>
      </c>
      <c r="AM149">
        <f t="shared" si="31"/>
        <v>17.365045370400001</v>
      </c>
      <c r="AP149" s="9"/>
      <c r="AQ149" s="22">
        <v>1.52588E-4</v>
      </c>
      <c r="AR149" s="22">
        <v>89.725800000000007</v>
      </c>
      <c r="AS149" s="22">
        <v>-3.5949700000000001E-2</v>
      </c>
      <c r="AT149" s="22">
        <v>139</v>
      </c>
      <c r="AU149" s="22">
        <v>-2.9602099999999999E-4</v>
      </c>
      <c r="AV149">
        <f t="shared" si="32"/>
        <v>35.9497</v>
      </c>
      <c r="AW149">
        <f t="shared" si="33"/>
        <v>5.4854928235999996E-3</v>
      </c>
      <c r="AX149" s="9"/>
      <c r="AY149" s="22">
        <v>0.59997599999999995</v>
      </c>
      <c r="AZ149" s="22">
        <v>107.02</v>
      </c>
      <c r="BA149" s="22">
        <v>-2.8704799999999999E-2</v>
      </c>
      <c r="BB149" s="22">
        <v>139</v>
      </c>
      <c r="BC149" s="22">
        <v>0.59881600000000001</v>
      </c>
      <c r="BD149">
        <f t="shared" si="34"/>
        <v>28.704799999999999</v>
      </c>
      <c r="BE149">
        <f t="shared" si="35"/>
        <v>17.222191084799999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20.511500000000002</v>
      </c>
      <c r="I150" s="22">
        <v>-3.5989399999999998E-2</v>
      </c>
      <c r="J150" s="22">
        <v>140</v>
      </c>
      <c r="K150" s="22">
        <v>-5.2795400000000001E-3</v>
      </c>
      <c r="L150">
        <f t="shared" si="24"/>
        <v>35.989399999999996</v>
      </c>
      <c r="M150">
        <f t="shared" si="25"/>
        <v>-0.17572940221399996</v>
      </c>
      <c r="N150" s="9"/>
      <c r="O150" s="22">
        <v>0.60501099999999997</v>
      </c>
      <c r="P150" s="22">
        <v>37.855400000000003</v>
      </c>
      <c r="Q150" s="22">
        <v>-2.8601100000000001E-2</v>
      </c>
      <c r="R150" s="22">
        <v>140</v>
      </c>
      <c r="S150" s="22">
        <v>0.603912</v>
      </c>
      <c r="T150">
        <f t="shared" si="26"/>
        <v>28.601100000000002</v>
      </c>
      <c r="U150">
        <f t="shared" si="27"/>
        <v>17.3039801121</v>
      </c>
      <c r="X150" s="9"/>
      <c r="Y150" s="22">
        <v>-4.8828099999999996E-3</v>
      </c>
      <c r="Z150" s="22">
        <v>55.129199999999997</v>
      </c>
      <c r="AA150" s="22">
        <v>-3.5968E-2</v>
      </c>
      <c r="AB150" s="22">
        <v>140</v>
      </c>
      <c r="AC150" s="22">
        <v>-5.3283699999999998E-3</v>
      </c>
      <c r="AD150">
        <f t="shared" si="28"/>
        <v>35.968000000000004</v>
      </c>
      <c r="AE150">
        <f t="shared" si="29"/>
        <v>-0.17562491008</v>
      </c>
      <c r="AF150" s="9"/>
      <c r="AG150" s="22">
        <v>0.60501099999999997</v>
      </c>
      <c r="AH150" s="22">
        <v>72.486999999999995</v>
      </c>
      <c r="AI150" s="22">
        <v>-2.81403E-2</v>
      </c>
      <c r="AJ150" s="22">
        <v>140</v>
      </c>
      <c r="AK150" s="22">
        <v>0.60388200000000003</v>
      </c>
      <c r="AL150">
        <f t="shared" si="30"/>
        <v>28.1403</v>
      </c>
      <c r="AM150">
        <f t="shared" si="31"/>
        <v>17.025191043299998</v>
      </c>
      <c r="AP150" s="9"/>
      <c r="AQ150" s="22">
        <v>-4.8828099999999996E-3</v>
      </c>
      <c r="AR150" s="22">
        <v>89.735900000000001</v>
      </c>
      <c r="AS150" s="22">
        <v>-3.5949700000000001E-2</v>
      </c>
      <c r="AT150" s="22">
        <v>140</v>
      </c>
      <c r="AU150" s="22">
        <v>-5.3588899999999998E-3</v>
      </c>
      <c r="AV150">
        <f t="shared" si="32"/>
        <v>35.9497</v>
      </c>
      <c r="AW150">
        <f t="shared" si="33"/>
        <v>-0.17553555465699999</v>
      </c>
      <c r="AX150" s="9"/>
      <c r="AY150" s="22">
        <v>0.60501099999999997</v>
      </c>
      <c r="AZ150" s="22">
        <v>107.03</v>
      </c>
      <c r="BA150" s="22">
        <v>-2.7877800000000001E-2</v>
      </c>
      <c r="BB150" s="22">
        <v>140</v>
      </c>
      <c r="BC150" s="22">
        <v>0.603912</v>
      </c>
      <c r="BD150">
        <f t="shared" si="34"/>
        <v>27.877800000000001</v>
      </c>
      <c r="BE150">
        <f t="shared" si="35"/>
        <v>16.866375655799999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20.521599999999999</v>
      </c>
      <c r="I151" s="22">
        <v>-3.6013799999999999E-2</v>
      </c>
      <c r="J151" s="22">
        <v>141</v>
      </c>
      <c r="K151" s="22">
        <v>-1.0378999999999999E-2</v>
      </c>
      <c r="L151">
        <f t="shared" si="24"/>
        <v>36.013799999999996</v>
      </c>
      <c r="M151">
        <f t="shared" si="25"/>
        <v>-0.35719243129799999</v>
      </c>
      <c r="N151" s="9"/>
      <c r="O151" s="22">
        <v>0.61004599999999998</v>
      </c>
      <c r="P151" s="22">
        <v>37.865400000000001</v>
      </c>
      <c r="Q151" s="22">
        <v>-2.7749599999999999E-2</v>
      </c>
      <c r="R151" s="22">
        <v>141</v>
      </c>
      <c r="S151" s="22">
        <v>0.60894800000000004</v>
      </c>
      <c r="T151">
        <f t="shared" si="26"/>
        <v>27.749600000000001</v>
      </c>
      <c r="U151">
        <f t="shared" si="27"/>
        <v>16.928532481600001</v>
      </c>
      <c r="X151" s="9"/>
      <c r="Y151" s="22">
        <v>-9.9182100000000002E-3</v>
      </c>
      <c r="Z151" s="22">
        <v>55.139299999999999</v>
      </c>
      <c r="AA151" s="22">
        <v>-3.5964999999999997E-2</v>
      </c>
      <c r="AB151" s="22">
        <v>141</v>
      </c>
      <c r="AC151" s="22">
        <v>-1.0366800000000001E-2</v>
      </c>
      <c r="AD151">
        <f t="shared" si="28"/>
        <v>35.964999999999996</v>
      </c>
      <c r="AE151">
        <f t="shared" si="29"/>
        <v>-0.35670842264999997</v>
      </c>
      <c r="AF151" s="9"/>
      <c r="AG151" s="22">
        <v>0.61004599999999998</v>
      </c>
      <c r="AH151" s="22">
        <v>72.497100000000003</v>
      </c>
      <c r="AI151" s="22">
        <v>-2.724E-2</v>
      </c>
      <c r="AJ151" s="22">
        <v>141</v>
      </c>
      <c r="AK151" s="22">
        <v>0.609039</v>
      </c>
      <c r="AL151">
        <f t="shared" si="30"/>
        <v>27.240000000000002</v>
      </c>
      <c r="AM151">
        <f t="shared" si="31"/>
        <v>16.61765304</v>
      </c>
      <c r="AP151" s="9"/>
      <c r="AQ151" s="22">
        <v>-9.9182100000000002E-3</v>
      </c>
      <c r="AR151" s="22">
        <v>89.745900000000006</v>
      </c>
      <c r="AS151" s="22">
        <v>-3.5955800000000003E-2</v>
      </c>
      <c r="AT151" s="22">
        <v>141</v>
      </c>
      <c r="AU151" s="22">
        <v>-1.03699E-2</v>
      </c>
      <c r="AV151">
        <f t="shared" si="32"/>
        <v>35.955800000000004</v>
      </c>
      <c r="AW151">
        <f t="shared" si="33"/>
        <v>-0.35661717511800006</v>
      </c>
      <c r="AX151" s="9"/>
      <c r="AY151" s="22">
        <v>0.61004599999999998</v>
      </c>
      <c r="AZ151" s="22">
        <v>107.04</v>
      </c>
      <c r="BA151" s="22">
        <v>-2.6946999999999999E-2</v>
      </c>
      <c r="BB151" s="22">
        <v>141</v>
      </c>
      <c r="BC151" s="22">
        <v>0.60888699999999996</v>
      </c>
      <c r="BD151">
        <f t="shared" si="34"/>
        <v>26.946999999999999</v>
      </c>
      <c r="BE151">
        <f t="shared" si="35"/>
        <v>16.438909561999999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20.531700000000001</v>
      </c>
      <c r="I152" s="22">
        <v>-3.6022899999999997E-2</v>
      </c>
      <c r="J152" s="22">
        <v>142</v>
      </c>
      <c r="K152" s="22">
        <v>-1.5457200000000001E-2</v>
      </c>
      <c r="L152">
        <f t="shared" si="24"/>
        <v>36.0229</v>
      </c>
      <c r="M152">
        <f t="shared" si="25"/>
        <v>-0.53867203743999992</v>
      </c>
      <c r="N152" s="9"/>
      <c r="O152" s="22">
        <v>0.61508200000000002</v>
      </c>
      <c r="P152" s="22">
        <v>37.875500000000002</v>
      </c>
      <c r="Q152" s="22">
        <v>-2.6809699999999999E-2</v>
      </c>
      <c r="R152" s="22">
        <v>142</v>
      </c>
      <c r="S152" s="22">
        <v>0.61401399999999995</v>
      </c>
      <c r="T152">
        <f t="shared" si="26"/>
        <v>26.809699999999999</v>
      </c>
      <c r="U152">
        <f t="shared" si="27"/>
        <v>16.490163895399998</v>
      </c>
      <c r="X152" s="9"/>
      <c r="Y152" s="22">
        <v>-1.4953599999999999E-2</v>
      </c>
      <c r="Z152" s="22">
        <v>55.149299999999997</v>
      </c>
      <c r="AA152" s="22">
        <v>-3.5983300000000003E-2</v>
      </c>
      <c r="AB152" s="22">
        <v>142</v>
      </c>
      <c r="AC152" s="22">
        <v>-1.54053E-2</v>
      </c>
      <c r="AD152">
        <f t="shared" si="28"/>
        <v>35.9833</v>
      </c>
      <c r="AE152">
        <f t="shared" si="29"/>
        <v>-0.53807987487999998</v>
      </c>
      <c r="AF152" s="9"/>
      <c r="AG152" s="22">
        <v>0.61508200000000002</v>
      </c>
      <c r="AH152" s="22">
        <v>72.507199999999997</v>
      </c>
      <c r="AI152" s="22">
        <v>-2.62604E-2</v>
      </c>
      <c r="AJ152" s="22">
        <v>142</v>
      </c>
      <c r="AK152" s="22">
        <v>0.61404400000000003</v>
      </c>
      <c r="AL152">
        <f t="shared" si="30"/>
        <v>26.260400000000001</v>
      </c>
      <c r="AM152">
        <f t="shared" si="31"/>
        <v>16.1522993528</v>
      </c>
      <c r="AP152" s="9"/>
      <c r="AQ152" s="22">
        <v>-1.4953599999999999E-2</v>
      </c>
      <c r="AR152" s="22">
        <v>89.756</v>
      </c>
      <c r="AS152" s="22">
        <v>-3.5974100000000002E-2</v>
      </c>
      <c r="AT152" s="22">
        <v>142</v>
      </c>
      <c r="AU152" s="22">
        <v>-1.5429699999999999E-2</v>
      </c>
      <c r="AV152">
        <f t="shared" si="32"/>
        <v>35.9741</v>
      </c>
      <c r="AW152">
        <f t="shared" si="33"/>
        <v>-0.53794230176000002</v>
      </c>
      <c r="AX152" s="9"/>
      <c r="AY152" s="22">
        <v>0.61508200000000002</v>
      </c>
      <c r="AZ152" s="22">
        <v>107.05</v>
      </c>
      <c r="BA152" s="22">
        <v>-2.5939899999999998E-2</v>
      </c>
      <c r="BB152" s="22">
        <v>142</v>
      </c>
      <c r="BC152" s="22">
        <v>0.61398299999999995</v>
      </c>
      <c r="BD152">
        <f t="shared" si="34"/>
        <v>25.939899999999998</v>
      </c>
      <c r="BE152">
        <f t="shared" si="35"/>
        <v>15.955165571799999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20.541699999999999</v>
      </c>
      <c r="I153" s="22">
        <v>-3.6019900000000001E-2</v>
      </c>
      <c r="J153" s="22">
        <v>143</v>
      </c>
      <c r="K153" s="22">
        <v>-2.0462000000000001E-2</v>
      </c>
      <c r="L153">
        <f t="shared" si="24"/>
        <v>36.0199</v>
      </c>
      <c r="M153">
        <f t="shared" si="25"/>
        <v>-0.72000178110000002</v>
      </c>
      <c r="N153" s="9"/>
      <c r="O153" s="22">
        <v>0.62011700000000003</v>
      </c>
      <c r="P153" s="22">
        <v>37.885599999999997</v>
      </c>
      <c r="Q153" s="22">
        <v>-2.5778200000000001E-2</v>
      </c>
      <c r="R153" s="22">
        <v>143</v>
      </c>
      <c r="S153" s="22">
        <v>0.61904899999999996</v>
      </c>
      <c r="T153">
        <f t="shared" si="26"/>
        <v>25.778200000000002</v>
      </c>
      <c r="U153">
        <f t="shared" si="27"/>
        <v>15.985500049400002</v>
      </c>
      <c r="X153" s="9"/>
      <c r="Y153" s="22">
        <v>-1.9989E-2</v>
      </c>
      <c r="Z153" s="22">
        <v>55.159399999999998</v>
      </c>
      <c r="AA153" s="22">
        <v>-3.5998500000000003E-2</v>
      </c>
      <c r="AB153" s="22">
        <v>143</v>
      </c>
      <c r="AC153" s="22">
        <v>-2.04773E-2</v>
      </c>
      <c r="AD153">
        <f t="shared" si="28"/>
        <v>35.9985</v>
      </c>
      <c r="AE153">
        <f t="shared" si="29"/>
        <v>-0.71957401649999997</v>
      </c>
      <c r="AF153" s="9"/>
      <c r="AG153" s="22">
        <v>0.62011700000000003</v>
      </c>
      <c r="AH153" s="22">
        <v>72.517200000000003</v>
      </c>
      <c r="AI153" s="22">
        <v>-2.5198399999999999E-2</v>
      </c>
      <c r="AJ153" s="22">
        <v>143</v>
      </c>
      <c r="AK153" s="22">
        <v>0.61901899999999999</v>
      </c>
      <c r="AL153">
        <f t="shared" si="30"/>
        <v>25.198399999999999</v>
      </c>
      <c r="AM153">
        <f t="shared" si="31"/>
        <v>15.6259562128</v>
      </c>
      <c r="AP153" s="9"/>
      <c r="AQ153" s="22">
        <v>-1.9989E-2</v>
      </c>
      <c r="AR153" s="22">
        <v>89.766099999999994</v>
      </c>
      <c r="AS153" s="22">
        <v>-3.59955E-2</v>
      </c>
      <c r="AT153" s="22">
        <v>143</v>
      </c>
      <c r="AU153" s="22">
        <v>-2.0431499999999998E-2</v>
      </c>
      <c r="AV153">
        <f t="shared" si="32"/>
        <v>35.9955</v>
      </c>
      <c r="AW153">
        <f t="shared" si="33"/>
        <v>-0.71951404949999997</v>
      </c>
      <c r="AX153" s="9"/>
      <c r="AY153" s="22">
        <v>0.62011700000000003</v>
      </c>
      <c r="AZ153" s="22">
        <v>107.06</v>
      </c>
      <c r="BA153" s="22">
        <v>-2.4832199999999999E-2</v>
      </c>
      <c r="BB153" s="22">
        <v>143</v>
      </c>
      <c r="BC153" s="22">
        <v>0.61904899999999996</v>
      </c>
      <c r="BD153">
        <f t="shared" si="34"/>
        <v>24.8322</v>
      </c>
      <c r="BE153">
        <f t="shared" si="35"/>
        <v>15.398869367400001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20.5518</v>
      </c>
      <c r="I154" s="22">
        <v>-3.6038199999999999E-2</v>
      </c>
      <c r="J154" s="22">
        <v>144</v>
      </c>
      <c r="K154" s="22">
        <v>-2.5445599999999999E-2</v>
      </c>
      <c r="L154">
        <f t="shared" si="24"/>
        <v>36.038199999999996</v>
      </c>
      <c r="M154">
        <f t="shared" si="25"/>
        <v>-0.90183433207999986</v>
      </c>
      <c r="N154" s="9"/>
      <c r="O154" s="22">
        <v>0.62515299999999996</v>
      </c>
      <c r="P154" s="22">
        <v>37.895600000000002</v>
      </c>
      <c r="Q154" s="22">
        <v>-2.4658200000000002E-2</v>
      </c>
      <c r="R154" s="22">
        <v>144</v>
      </c>
      <c r="S154" s="22">
        <v>0.62411499999999998</v>
      </c>
      <c r="T154">
        <f t="shared" si="26"/>
        <v>24.658200000000001</v>
      </c>
      <c r="U154">
        <f t="shared" si="27"/>
        <v>15.415147704599999</v>
      </c>
      <c r="X154" s="9"/>
      <c r="Y154" s="22">
        <v>-2.5024399999999999E-2</v>
      </c>
      <c r="Z154" s="22">
        <v>55.169499999999999</v>
      </c>
      <c r="AA154" s="22">
        <v>-3.6004599999999998E-2</v>
      </c>
      <c r="AB154" s="22">
        <v>144</v>
      </c>
      <c r="AC154" s="22">
        <v>-2.5491300000000001E-2</v>
      </c>
      <c r="AD154">
        <f t="shared" si="28"/>
        <v>36.004599999999996</v>
      </c>
      <c r="AE154">
        <f t="shared" si="29"/>
        <v>-0.90099351223999991</v>
      </c>
      <c r="AF154" s="9"/>
      <c r="AG154" s="22">
        <v>0.62515299999999996</v>
      </c>
      <c r="AH154" s="22">
        <v>72.527299999999997</v>
      </c>
      <c r="AI154" s="22">
        <v>-2.4020400000000001E-2</v>
      </c>
      <c r="AJ154" s="22">
        <v>144</v>
      </c>
      <c r="AK154" s="22">
        <v>0.62402299999999999</v>
      </c>
      <c r="AL154">
        <f t="shared" si="30"/>
        <v>24.020400000000002</v>
      </c>
      <c r="AM154">
        <f t="shared" si="31"/>
        <v>15.016425121200001</v>
      </c>
      <c r="AP154" s="9"/>
      <c r="AQ154" s="22">
        <v>-2.5024399999999999E-2</v>
      </c>
      <c r="AR154" s="22">
        <v>89.776200000000003</v>
      </c>
      <c r="AS154" s="22">
        <v>-3.6019900000000001E-2</v>
      </c>
      <c r="AT154" s="22">
        <v>144</v>
      </c>
      <c r="AU154" s="22">
        <v>-2.5500499999999999E-2</v>
      </c>
      <c r="AV154">
        <f t="shared" si="32"/>
        <v>36.0199</v>
      </c>
      <c r="AW154">
        <f t="shared" si="33"/>
        <v>-0.90137638555999999</v>
      </c>
      <c r="AX154" s="9"/>
      <c r="AY154" s="22">
        <v>0.62515299999999996</v>
      </c>
      <c r="AZ154" s="22">
        <v>107.07</v>
      </c>
      <c r="BA154" s="22">
        <v>-2.3632799999999999E-2</v>
      </c>
      <c r="BB154" s="22">
        <v>144</v>
      </c>
      <c r="BC154" s="22">
        <v>0.62414599999999998</v>
      </c>
      <c r="BD154">
        <f t="shared" si="34"/>
        <v>23.6328</v>
      </c>
      <c r="BE154">
        <f t="shared" si="35"/>
        <v>14.774115818399999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20.561900000000001</v>
      </c>
      <c r="I155" s="22">
        <v>-3.6044300000000001E-2</v>
      </c>
      <c r="J155" s="22">
        <v>145</v>
      </c>
      <c r="K155" s="22">
        <v>-3.0584699999999999E-2</v>
      </c>
      <c r="L155">
        <f t="shared" si="24"/>
        <v>36.0443</v>
      </c>
      <c r="M155">
        <f t="shared" si="25"/>
        <v>-1.08348444914</v>
      </c>
      <c r="N155" s="9"/>
      <c r="O155" s="22">
        <v>0.63018799999999997</v>
      </c>
      <c r="P155" s="22">
        <v>37.905700000000003</v>
      </c>
      <c r="Q155" s="22">
        <v>-2.3440599999999999E-2</v>
      </c>
      <c r="R155" s="22">
        <v>145</v>
      </c>
      <c r="S155" s="22">
        <v>0.62914999999999999</v>
      </c>
      <c r="T155">
        <f t="shared" si="26"/>
        <v>23.4406</v>
      </c>
      <c r="U155">
        <f t="shared" si="27"/>
        <v>14.771984832799999</v>
      </c>
      <c r="X155" s="9"/>
      <c r="Y155" s="22">
        <v>-3.0059800000000001E-2</v>
      </c>
      <c r="Z155" s="22">
        <v>55.179600000000001</v>
      </c>
      <c r="AA155" s="22">
        <v>-3.6032099999999997E-2</v>
      </c>
      <c r="AB155" s="22">
        <v>145</v>
      </c>
      <c r="AC155" s="22">
        <v>-3.0544999999999999E-2</v>
      </c>
      <c r="AD155">
        <f t="shared" si="28"/>
        <v>36.0321</v>
      </c>
      <c r="AE155">
        <f t="shared" si="29"/>
        <v>-1.0831177195800001</v>
      </c>
      <c r="AF155" s="9"/>
      <c r="AG155" s="22">
        <v>0.63018799999999997</v>
      </c>
      <c r="AH155" s="22">
        <v>72.537400000000005</v>
      </c>
      <c r="AI155" s="22">
        <v>-2.2766100000000001E-2</v>
      </c>
      <c r="AJ155" s="22">
        <v>145</v>
      </c>
      <c r="AK155" s="22">
        <v>0.62914999999999999</v>
      </c>
      <c r="AL155">
        <f t="shared" si="30"/>
        <v>22.766100000000002</v>
      </c>
      <c r="AM155">
        <f t="shared" si="31"/>
        <v>14.346923026800001</v>
      </c>
      <c r="AP155" s="9"/>
      <c r="AQ155" s="22">
        <v>-3.0059800000000001E-2</v>
      </c>
      <c r="AR155" s="22">
        <v>89.786199999999994</v>
      </c>
      <c r="AS155" s="22">
        <v>-3.6019900000000001E-2</v>
      </c>
      <c r="AT155" s="22">
        <v>145</v>
      </c>
      <c r="AU155" s="22">
        <v>-3.0520599999999998E-2</v>
      </c>
      <c r="AV155">
        <f t="shared" si="32"/>
        <v>36.0199</v>
      </c>
      <c r="AW155">
        <f t="shared" si="33"/>
        <v>-1.0827509900200001</v>
      </c>
      <c r="AX155" s="9"/>
      <c r="AY155" s="22">
        <v>0.63018799999999997</v>
      </c>
      <c r="AZ155" s="22">
        <v>107.08</v>
      </c>
      <c r="BA155" s="22">
        <v>-2.2326700000000001E-2</v>
      </c>
      <c r="BB155" s="22">
        <v>145</v>
      </c>
      <c r="BC155" s="22">
        <v>0.62914999999999999</v>
      </c>
      <c r="BD155">
        <f t="shared" si="34"/>
        <v>22.326700000000002</v>
      </c>
      <c r="BE155">
        <f t="shared" si="35"/>
        <v>14.0700184196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20.571899999999999</v>
      </c>
      <c r="I156" s="22">
        <v>-3.6056499999999998E-2</v>
      </c>
      <c r="J156" s="22">
        <v>146</v>
      </c>
      <c r="K156" s="22">
        <v>-3.5574300000000003E-2</v>
      </c>
      <c r="L156">
        <f t="shared" si="24"/>
        <v>36.0565</v>
      </c>
      <c r="M156">
        <f t="shared" si="25"/>
        <v>-1.2654100788</v>
      </c>
      <c r="N156" s="9"/>
      <c r="O156" s="22">
        <v>0.63522299999999998</v>
      </c>
      <c r="P156" s="22">
        <v>37.915799999999997</v>
      </c>
      <c r="Q156" s="22">
        <v>-2.21161E-2</v>
      </c>
      <c r="R156" s="22">
        <v>146</v>
      </c>
      <c r="S156" s="22">
        <v>0.634216</v>
      </c>
      <c r="T156">
        <f t="shared" si="26"/>
        <v>22.116099999999999</v>
      </c>
      <c r="U156">
        <f t="shared" si="27"/>
        <v>14.048655390299999</v>
      </c>
      <c r="X156" s="9"/>
      <c r="Y156" s="22">
        <v>-3.50952E-2</v>
      </c>
      <c r="Z156" s="22">
        <v>55.189599999999999</v>
      </c>
      <c r="AA156" s="22">
        <v>-3.6053500000000002E-2</v>
      </c>
      <c r="AB156" s="22">
        <v>146</v>
      </c>
      <c r="AC156" s="22">
        <v>-3.55988E-2</v>
      </c>
      <c r="AD156">
        <f t="shared" si="28"/>
        <v>36.0535</v>
      </c>
      <c r="AE156">
        <f t="shared" si="29"/>
        <v>-1.2653047931999999</v>
      </c>
      <c r="AF156" s="9"/>
      <c r="AG156" s="22">
        <v>0.63522299999999998</v>
      </c>
      <c r="AH156" s="22">
        <v>72.547499999999999</v>
      </c>
      <c r="AI156" s="22">
        <v>-2.13806E-2</v>
      </c>
      <c r="AJ156" s="22">
        <v>146</v>
      </c>
      <c r="AK156" s="22">
        <v>0.63424700000000001</v>
      </c>
      <c r="AL156">
        <f t="shared" si="30"/>
        <v>21.380600000000001</v>
      </c>
      <c r="AM156">
        <f t="shared" si="31"/>
        <v>13.581448873800001</v>
      </c>
      <c r="AP156" s="9"/>
      <c r="AQ156" s="22">
        <v>-3.50952E-2</v>
      </c>
      <c r="AR156" s="22">
        <v>89.796300000000002</v>
      </c>
      <c r="AS156" s="22">
        <v>-3.6019900000000001E-2</v>
      </c>
      <c r="AT156" s="22">
        <v>146</v>
      </c>
      <c r="AU156" s="22">
        <v>-3.55438E-2</v>
      </c>
      <c r="AV156">
        <f t="shared" si="32"/>
        <v>36.0199</v>
      </c>
      <c r="AW156">
        <f t="shared" si="33"/>
        <v>-1.2641255944800001</v>
      </c>
      <c r="AX156" s="9"/>
      <c r="AY156" s="22">
        <v>0.63522299999999998</v>
      </c>
      <c r="AZ156" s="22">
        <v>107.09</v>
      </c>
      <c r="BA156" s="22">
        <v>-2.09167E-2</v>
      </c>
      <c r="BB156" s="22">
        <v>146</v>
      </c>
      <c r="BC156" s="22">
        <v>0.634216</v>
      </c>
      <c r="BD156">
        <f t="shared" si="34"/>
        <v>20.916699999999999</v>
      </c>
      <c r="BE156">
        <f t="shared" si="35"/>
        <v>13.286768924099999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20.582000000000001</v>
      </c>
      <c r="I157" s="22">
        <v>-3.6071800000000001E-2</v>
      </c>
      <c r="J157" s="22">
        <v>147</v>
      </c>
      <c r="K157" s="22">
        <v>-4.0747100000000001E-2</v>
      </c>
      <c r="L157">
        <f t="shared" si="24"/>
        <v>36.071800000000003</v>
      </c>
      <c r="M157">
        <f t="shared" si="25"/>
        <v>-1.4475829770800002</v>
      </c>
      <c r="N157" s="9"/>
      <c r="O157" s="22">
        <v>0.64025900000000002</v>
      </c>
      <c r="P157" s="22">
        <v>37.925800000000002</v>
      </c>
      <c r="Q157" s="22">
        <v>-2.0660399999999999E-2</v>
      </c>
      <c r="R157" s="22">
        <v>147</v>
      </c>
      <c r="S157" s="22">
        <v>0.63925200000000004</v>
      </c>
      <c r="T157">
        <f t="shared" si="26"/>
        <v>20.660399999999999</v>
      </c>
      <c r="U157">
        <f t="shared" si="27"/>
        <v>13.2280070436</v>
      </c>
      <c r="X157" s="9"/>
      <c r="Y157" s="22">
        <v>-4.0130600000000002E-2</v>
      </c>
      <c r="Z157" s="22">
        <v>55.1997</v>
      </c>
      <c r="AA157" s="22">
        <v>-3.6065699999999999E-2</v>
      </c>
      <c r="AB157" s="22">
        <v>147</v>
      </c>
      <c r="AC157" s="22">
        <v>-4.06433E-2</v>
      </c>
      <c r="AD157">
        <f t="shared" si="28"/>
        <v>36.0657</v>
      </c>
      <c r="AE157">
        <f t="shared" si="29"/>
        <v>-1.4473381804200001</v>
      </c>
      <c r="AF157" s="9"/>
      <c r="AG157" s="22">
        <v>0.64025900000000002</v>
      </c>
      <c r="AH157" s="22">
        <v>72.557500000000005</v>
      </c>
      <c r="AI157" s="22">
        <v>-1.98914E-2</v>
      </c>
      <c r="AJ157" s="22">
        <v>147</v>
      </c>
      <c r="AK157" s="22">
        <v>0.63925200000000004</v>
      </c>
      <c r="AL157">
        <f t="shared" si="30"/>
        <v>19.891400000000001</v>
      </c>
      <c r="AM157">
        <f t="shared" si="31"/>
        <v>12.735647872600001</v>
      </c>
      <c r="AP157" s="9"/>
      <c r="AQ157" s="22">
        <v>-4.0130600000000002E-2</v>
      </c>
      <c r="AR157" s="22">
        <v>89.806399999999996</v>
      </c>
      <c r="AS157" s="22">
        <v>-3.6019900000000001E-2</v>
      </c>
      <c r="AT157" s="22">
        <v>147</v>
      </c>
      <c r="AU157" s="22">
        <v>-4.0594499999999999E-2</v>
      </c>
      <c r="AV157">
        <f t="shared" si="32"/>
        <v>36.0199</v>
      </c>
      <c r="AW157">
        <f t="shared" si="33"/>
        <v>-1.44550019894</v>
      </c>
      <c r="AX157" s="9"/>
      <c r="AY157" s="22">
        <v>0.64025900000000002</v>
      </c>
      <c r="AZ157" s="22">
        <v>107.1</v>
      </c>
      <c r="BA157" s="22">
        <v>-1.93878E-2</v>
      </c>
      <c r="BB157" s="22">
        <v>147</v>
      </c>
      <c r="BC157" s="22">
        <v>0.63925200000000004</v>
      </c>
      <c r="BD157">
        <f t="shared" si="34"/>
        <v>19.387799999999999</v>
      </c>
      <c r="BE157">
        <f t="shared" si="35"/>
        <v>12.4132134402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20.592099999999999</v>
      </c>
      <c r="I158" s="22">
        <v>-3.6077900000000003E-2</v>
      </c>
      <c r="J158" s="22">
        <v>148</v>
      </c>
      <c r="K158" s="22">
        <v>-4.5748900000000002E-2</v>
      </c>
      <c r="L158">
        <f t="shared" si="24"/>
        <v>36.0779</v>
      </c>
      <c r="M158">
        <f t="shared" si="25"/>
        <v>-1.6294944313999999</v>
      </c>
      <c r="N158" s="9"/>
      <c r="O158" s="22">
        <v>0.64529400000000003</v>
      </c>
      <c r="P158" s="22">
        <v>37.935899999999997</v>
      </c>
      <c r="Q158" s="22">
        <v>-1.9094799999999999E-2</v>
      </c>
      <c r="R158" s="22">
        <v>148</v>
      </c>
      <c r="S158" s="22">
        <v>0.64431799999999995</v>
      </c>
      <c r="T158">
        <f t="shared" si="26"/>
        <v>19.094799999999999</v>
      </c>
      <c r="U158">
        <f t="shared" si="27"/>
        <v>12.321759871199999</v>
      </c>
      <c r="X158" s="9"/>
      <c r="Y158" s="22">
        <v>-4.5165999999999998E-2</v>
      </c>
      <c r="Z158" s="22">
        <v>55.209800000000001</v>
      </c>
      <c r="AA158" s="22">
        <v>-3.6065699999999999E-2</v>
      </c>
      <c r="AB158" s="22">
        <v>148</v>
      </c>
      <c r="AC158" s="22">
        <v>-4.5721400000000002E-2</v>
      </c>
      <c r="AD158">
        <f t="shared" si="28"/>
        <v>36.0657</v>
      </c>
      <c r="AE158">
        <f t="shared" si="29"/>
        <v>-1.6289434061999999</v>
      </c>
      <c r="AF158" s="9"/>
      <c r="AG158" s="22">
        <v>0.64529400000000003</v>
      </c>
      <c r="AH158" s="22">
        <v>72.567599999999999</v>
      </c>
      <c r="AI158" s="22">
        <v>-1.8261699999999999E-2</v>
      </c>
      <c r="AJ158" s="22">
        <v>148</v>
      </c>
      <c r="AK158" s="22">
        <v>0.64431799999999995</v>
      </c>
      <c r="AL158">
        <f t="shared" si="30"/>
        <v>18.261699999999998</v>
      </c>
      <c r="AM158">
        <f t="shared" si="31"/>
        <v>11.784165439799999</v>
      </c>
      <c r="AP158" s="9"/>
      <c r="AQ158" s="22">
        <v>-4.5165999999999998E-2</v>
      </c>
      <c r="AR158" s="22">
        <v>89.816400000000002</v>
      </c>
      <c r="AS158" s="22">
        <v>-3.6032099999999997E-2</v>
      </c>
      <c r="AT158" s="22">
        <v>148</v>
      </c>
      <c r="AU158" s="22">
        <v>-4.5754999999999997E-2</v>
      </c>
      <c r="AV158">
        <f t="shared" si="32"/>
        <v>36.0321</v>
      </c>
      <c r="AW158">
        <f t="shared" si="33"/>
        <v>-1.6274258285999998</v>
      </c>
      <c r="AX158" s="9"/>
      <c r="AY158" s="22">
        <v>0.64529400000000003</v>
      </c>
      <c r="AZ158" s="22">
        <v>107.11</v>
      </c>
      <c r="BA158" s="22">
        <v>-1.7742899999999999E-2</v>
      </c>
      <c r="BB158" s="22">
        <v>148</v>
      </c>
      <c r="BC158" s="22">
        <v>0.64428700000000005</v>
      </c>
      <c r="BD158">
        <f t="shared" si="34"/>
        <v>17.742899999999999</v>
      </c>
      <c r="BE158">
        <f t="shared" si="35"/>
        <v>11.4493869126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20.6022</v>
      </c>
      <c r="I159" s="22">
        <v>-3.6068700000000002E-2</v>
      </c>
      <c r="J159" s="22">
        <v>149</v>
      </c>
      <c r="K159" s="22">
        <v>-5.1269500000000003E-2</v>
      </c>
      <c r="L159">
        <f t="shared" si="24"/>
        <v>36.0687</v>
      </c>
      <c r="M159">
        <f t="shared" si="25"/>
        <v>-1.8106992361800001</v>
      </c>
      <c r="N159" s="9"/>
      <c r="O159" s="22">
        <v>0.65032999999999996</v>
      </c>
      <c r="P159" s="22">
        <v>37.945999999999998</v>
      </c>
      <c r="Q159" s="22">
        <v>-1.7395000000000001E-2</v>
      </c>
      <c r="R159" s="22">
        <v>149</v>
      </c>
      <c r="S159" s="22">
        <v>0.64947500000000002</v>
      </c>
      <c r="T159">
        <f t="shared" si="26"/>
        <v>17.395</v>
      </c>
      <c r="U159">
        <f t="shared" si="27"/>
        <v>11.312490349999999</v>
      </c>
      <c r="X159" s="9"/>
      <c r="Y159" s="22">
        <v>-5.02014E-2</v>
      </c>
      <c r="Z159" s="22">
        <v>55.219799999999999</v>
      </c>
      <c r="AA159" s="22">
        <v>-3.6065699999999999E-2</v>
      </c>
      <c r="AB159" s="22">
        <v>149</v>
      </c>
      <c r="AC159" s="22">
        <v>-5.1239E-2</v>
      </c>
      <c r="AD159">
        <f t="shared" si="28"/>
        <v>36.0657</v>
      </c>
      <c r="AE159">
        <f t="shared" si="29"/>
        <v>-1.8105486319799999</v>
      </c>
      <c r="AF159" s="9"/>
      <c r="AG159" s="22">
        <v>0.65032999999999996</v>
      </c>
      <c r="AH159" s="22">
        <v>72.577699999999993</v>
      </c>
      <c r="AI159" s="22">
        <v>-1.65253E-2</v>
      </c>
      <c r="AJ159" s="22">
        <v>149</v>
      </c>
      <c r="AK159" s="22">
        <v>0.64944500000000005</v>
      </c>
      <c r="AL159">
        <f t="shared" si="30"/>
        <v>16.525300000000001</v>
      </c>
      <c r="AM159">
        <f t="shared" si="31"/>
        <v>10.746898349</v>
      </c>
      <c r="AP159" s="9"/>
      <c r="AQ159" s="22">
        <v>-5.02014E-2</v>
      </c>
      <c r="AR159" s="22">
        <v>89.826499999999996</v>
      </c>
      <c r="AS159" s="22">
        <v>-3.6041299999999998E-2</v>
      </c>
      <c r="AT159" s="22">
        <v>149</v>
      </c>
      <c r="AU159" s="22">
        <v>-5.1269500000000003E-2</v>
      </c>
      <c r="AV159">
        <f t="shared" si="32"/>
        <v>36.0413</v>
      </c>
      <c r="AW159">
        <f t="shared" si="33"/>
        <v>-1.8093237178199999</v>
      </c>
      <c r="AX159" s="9"/>
      <c r="AY159" s="22">
        <v>0.65032999999999996</v>
      </c>
      <c r="AZ159" s="22">
        <v>107.12</v>
      </c>
      <c r="BA159" s="22">
        <v>-1.5954599999999999E-2</v>
      </c>
      <c r="BB159" s="22">
        <v>149</v>
      </c>
      <c r="BC159" s="22">
        <v>0.64941400000000005</v>
      </c>
      <c r="BD159">
        <f t="shared" si="34"/>
        <v>15.954599999999999</v>
      </c>
      <c r="BE159">
        <f t="shared" si="35"/>
        <v>10.375755018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20.612200000000001</v>
      </c>
      <c r="I160" s="22">
        <v>-3.6065699999999999E-2</v>
      </c>
      <c r="J160" s="22">
        <v>150</v>
      </c>
      <c r="K160" s="22">
        <v>-5.6335400000000001E-2</v>
      </c>
      <c r="L160">
        <f t="shared" si="24"/>
        <v>36.0657</v>
      </c>
      <c r="M160">
        <f t="shared" si="25"/>
        <v>-1.99215385776</v>
      </c>
      <c r="N160" s="9"/>
      <c r="O160" s="22">
        <v>0.65536499999999998</v>
      </c>
      <c r="P160" s="22">
        <v>37.956099999999999</v>
      </c>
      <c r="Q160" s="22">
        <v>-1.55853E-2</v>
      </c>
      <c r="R160" s="22">
        <v>150</v>
      </c>
      <c r="S160" s="22">
        <v>0.65447999999999995</v>
      </c>
      <c r="T160">
        <f t="shared" si="26"/>
        <v>15.5853</v>
      </c>
      <c r="U160">
        <f t="shared" si="27"/>
        <v>10.2140601345</v>
      </c>
      <c r="X160" s="9"/>
      <c r="Y160" s="22">
        <v>-5.5236800000000003E-2</v>
      </c>
      <c r="Z160" s="22">
        <v>55.229900000000001</v>
      </c>
      <c r="AA160" s="22">
        <v>-3.6074799999999997E-2</v>
      </c>
      <c r="AB160" s="22">
        <v>150</v>
      </c>
      <c r="AC160" s="22">
        <v>-5.6121799999999999E-2</v>
      </c>
      <c r="AD160">
        <f t="shared" si="28"/>
        <v>36.074799999999996</v>
      </c>
      <c r="AE160">
        <f t="shared" si="29"/>
        <v>-1.99265651264</v>
      </c>
      <c r="AF160" s="9"/>
      <c r="AG160" s="22">
        <v>0.65536499999999998</v>
      </c>
      <c r="AH160" s="22">
        <v>72.587699999999998</v>
      </c>
      <c r="AI160" s="22">
        <v>-1.4639299999999999E-2</v>
      </c>
      <c r="AJ160" s="22">
        <v>150</v>
      </c>
      <c r="AK160" s="22">
        <v>0.65451000000000004</v>
      </c>
      <c r="AL160">
        <f t="shared" si="30"/>
        <v>14.639299999999999</v>
      </c>
      <c r="AM160">
        <f t="shared" si="31"/>
        <v>9.5940848444999993</v>
      </c>
      <c r="AP160" s="9"/>
      <c r="AQ160" s="22">
        <v>-5.5236800000000003E-2</v>
      </c>
      <c r="AR160" s="22">
        <v>89.836600000000004</v>
      </c>
      <c r="AS160" s="22">
        <v>-3.6050400000000003E-2</v>
      </c>
      <c r="AT160" s="22">
        <v>150</v>
      </c>
      <c r="AU160" s="22">
        <v>-5.6304899999999998E-2</v>
      </c>
      <c r="AV160">
        <f t="shared" si="32"/>
        <v>36.050400000000003</v>
      </c>
      <c r="AW160">
        <f t="shared" si="33"/>
        <v>-1.9913087347200003</v>
      </c>
      <c r="AX160" s="9"/>
      <c r="AY160" s="22">
        <v>0.65536499999999998</v>
      </c>
      <c r="AZ160" s="22">
        <v>107.13</v>
      </c>
      <c r="BA160" s="22">
        <v>-1.4047199999999999E-2</v>
      </c>
      <c r="BB160" s="22">
        <v>150</v>
      </c>
      <c r="BC160" s="22">
        <v>0.65447999999999995</v>
      </c>
      <c r="BD160">
        <f t="shared" si="34"/>
        <v>14.0472</v>
      </c>
      <c r="BE160">
        <f t="shared" si="35"/>
        <v>9.2060432280000004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20.622299999999999</v>
      </c>
      <c r="I161" s="22">
        <v>-3.6056499999999998E-2</v>
      </c>
      <c r="J161" s="22">
        <v>151</v>
      </c>
      <c r="K161" s="22">
        <v>-6.1309799999999998E-2</v>
      </c>
      <c r="L161">
        <f t="shared" si="24"/>
        <v>36.0565</v>
      </c>
      <c r="M161">
        <f t="shared" si="25"/>
        <v>-2.1732045793000001</v>
      </c>
      <c r="N161" s="9"/>
      <c r="O161" s="22">
        <v>0.66039999999999999</v>
      </c>
      <c r="P161" s="22">
        <v>37.966099999999997</v>
      </c>
      <c r="Q161" s="22">
        <v>-1.36261E-2</v>
      </c>
      <c r="R161" s="22">
        <v>151</v>
      </c>
      <c r="S161" s="22">
        <v>0.65954599999999997</v>
      </c>
      <c r="T161">
        <f t="shared" si="26"/>
        <v>13.626100000000001</v>
      </c>
      <c r="U161">
        <f t="shared" si="27"/>
        <v>8.9986764400000006</v>
      </c>
      <c r="X161" s="9"/>
      <c r="Y161" s="22">
        <v>-6.0272199999999998E-2</v>
      </c>
      <c r="Z161" s="22">
        <v>55.24</v>
      </c>
      <c r="AA161" s="22">
        <v>-3.6077900000000003E-2</v>
      </c>
      <c r="AB161" s="22">
        <v>151</v>
      </c>
      <c r="AC161" s="22">
        <v>-6.1218300000000003E-2</v>
      </c>
      <c r="AD161">
        <f t="shared" si="28"/>
        <v>36.0779</v>
      </c>
      <c r="AE161">
        <f t="shared" si="29"/>
        <v>-2.1744944043799999</v>
      </c>
      <c r="AF161" s="9"/>
      <c r="AG161" s="22">
        <v>0.66039999999999999</v>
      </c>
      <c r="AH161" s="22">
        <v>72.597800000000007</v>
      </c>
      <c r="AI161" s="22">
        <v>-1.26404E-2</v>
      </c>
      <c r="AJ161" s="22">
        <v>151</v>
      </c>
      <c r="AK161" s="22">
        <v>0.65954599999999997</v>
      </c>
      <c r="AL161">
        <f t="shared" si="30"/>
        <v>12.6404</v>
      </c>
      <c r="AM161">
        <f t="shared" si="31"/>
        <v>8.3477201599999997</v>
      </c>
      <c r="AP161" s="9"/>
      <c r="AQ161" s="22">
        <v>-6.0272199999999998E-2</v>
      </c>
      <c r="AR161" s="22">
        <v>89.846699999999998</v>
      </c>
      <c r="AS161" s="22">
        <v>-3.60626E-2</v>
      </c>
      <c r="AT161" s="22">
        <v>151</v>
      </c>
      <c r="AU161" s="22">
        <v>-6.1309799999999998E-2</v>
      </c>
      <c r="AV161">
        <f t="shared" si="32"/>
        <v>36.062600000000003</v>
      </c>
      <c r="AW161">
        <f t="shared" si="33"/>
        <v>-2.1735722397199999</v>
      </c>
      <c r="AX161" s="9"/>
      <c r="AY161" s="22">
        <v>0.66039999999999999</v>
      </c>
      <c r="AZ161" s="22">
        <v>107.14100000000001</v>
      </c>
      <c r="BA161" s="22">
        <v>-1.19965E-2</v>
      </c>
      <c r="BB161" s="22">
        <v>151</v>
      </c>
      <c r="BC161" s="22">
        <v>0.65960700000000005</v>
      </c>
      <c r="BD161">
        <f t="shared" si="34"/>
        <v>11.996500000000001</v>
      </c>
      <c r="BE161">
        <f t="shared" si="35"/>
        <v>7.9224886000000003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20.632400000000001</v>
      </c>
      <c r="I162" s="22">
        <v>-3.6053500000000002E-2</v>
      </c>
      <c r="J162" s="22">
        <v>152</v>
      </c>
      <c r="K162" s="22">
        <v>-6.6345199999999993E-2</v>
      </c>
      <c r="L162">
        <f t="shared" si="24"/>
        <v>36.0535</v>
      </c>
      <c r="M162">
        <f t="shared" si="25"/>
        <v>-2.3545675565999997</v>
      </c>
      <c r="N162" s="9"/>
      <c r="O162" s="22">
        <v>0.66543600000000003</v>
      </c>
      <c r="P162" s="22">
        <v>37.976199999999999</v>
      </c>
      <c r="Q162" s="22">
        <v>-1.15601E-2</v>
      </c>
      <c r="R162" s="22">
        <v>152</v>
      </c>
      <c r="S162" s="22">
        <v>0.66461199999999998</v>
      </c>
      <c r="T162">
        <f t="shared" si="26"/>
        <v>11.5601</v>
      </c>
      <c r="U162">
        <f t="shared" si="27"/>
        <v>7.6925067036000003</v>
      </c>
      <c r="X162" s="9"/>
      <c r="Y162" s="22">
        <v>-6.5307599999999993E-2</v>
      </c>
      <c r="Z162" s="22">
        <v>55.25</v>
      </c>
      <c r="AA162" s="22">
        <v>-3.6074799999999997E-2</v>
      </c>
      <c r="AB162" s="22">
        <v>152</v>
      </c>
      <c r="AC162" s="22">
        <v>-6.6253699999999999E-2</v>
      </c>
      <c r="AD162">
        <f t="shared" si="28"/>
        <v>36.074799999999996</v>
      </c>
      <c r="AE162">
        <f t="shared" si="29"/>
        <v>-2.3559586084799995</v>
      </c>
      <c r="AF162" s="9"/>
      <c r="AG162" s="22">
        <v>0.66543600000000003</v>
      </c>
      <c r="AH162" s="22">
        <v>72.607900000000001</v>
      </c>
      <c r="AI162" s="22">
        <v>-1.0488900000000001E-2</v>
      </c>
      <c r="AJ162" s="22">
        <v>152</v>
      </c>
      <c r="AK162" s="22">
        <v>0.66458099999999998</v>
      </c>
      <c r="AL162">
        <f t="shared" si="30"/>
        <v>10.488900000000001</v>
      </c>
      <c r="AM162">
        <f t="shared" si="31"/>
        <v>6.9796916604000012</v>
      </c>
      <c r="AP162" s="9"/>
      <c r="AQ162" s="22">
        <v>-6.5307599999999993E-2</v>
      </c>
      <c r="AR162" s="22">
        <v>89.856700000000004</v>
      </c>
      <c r="AS162" s="22">
        <v>-3.6068700000000002E-2</v>
      </c>
      <c r="AT162" s="22">
        <v>152</v>
      </c>
      <c r="AU162" s="22">
        <v>-6.6314700000000004E-2</v>
      </c>
      <c r="AV162">
        <f t="shared" si="32"/>
        <v>36.0687</v>
      </c>
      <c r="AW162">
        <f t="shared" si="33"/>
        <v>-2.3555602321199998</v>
      </c>
      <c r="AX162" s="9"/>
      <c r="AY162" s="22">
        <v>0.66543600000000003</v>
      </c>
      <c r="AZ162" s="22">
        <v>107.151</v>
      </c>
      <c r="BA162" s="22">
        <v>-9.8174999999999998E-3</v>
      </c>
      <c r="BB162" s="22">
        <v>152</v>
      </c>
      <c r="BC162" s="22">
        <v>0.66464199999999996</v>
      </c>
      <c r="BD162">
        <f t="shared" si="34"/>
        <v>9.817499999999999</v>
      </c>
      <c r="BE162">
        <f t="shared" si="35"/>
        <v>6.53291793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20.642399999999999</v>
      </c>
      <c r="I163" s="22">
        <v>-3.6068700000000002E-2</v>
      </c>
      <c r="J163" s="22">
        <v>153</v>
      </c>
      <c r="K163" s="22">
        <v>-7.1411100000000005E-2</v>
      </c>
      <c r="L163">
        <f t="shared" si="24"/>
        <v>36.0687</v>
      </c>
      <c r="M163">
        <f t="shared" si="25"/>
        <v>-2.5371805641000003</v>
      </c>
      <c r="N163" s="9"/>
      <c r="O163" s="22">
        <v>0.67047100000000004</v>
      </c>
      <c r="P163" s="22">
        <v>37.9863</v>
      </c>
      <c r="Q163" s="22">
        <v>-9.3322800000000001E-3</v>
      </c>
      <c r="R163" s="22">
        <v>153</v>
      </c>
      <c r="S163" s="22">
        <v>0.669678</v>
      </c>
      <c r="T163">
        <f t="shared" si="26"/>
        <v>9.3322800000000008</v>
      </c>
      <c r="U163">
        <f t="shared" si="27"/>
        <v>6.2570231038800008</v>
      </c>
      <c r="X163" s="9"/>
      <c r="Y163" s="22">
        <v>-7.0343000000000003E-2</v>
      </c>
      <c r="Z163" s="22">
        <v>55.260100000000001</v>
      </c>
      <c r="AA163" s="22">
        <v>-3.6071800000000001E-2</v>
      </c>
      <c r="AB163" s="22">
        <v>153</v>
      </c>
      <c r="AC163" s="22">
        <v>-7.1380600000000002E-2</v>
      </c>
      <c r="AD163">
        <f t="shared" si="28"/>
        <v>36.071800000000003</v>
      </c>
      <c r="AE163">
        <f t="shared" si="29"/>
        <v>-2.5373986274000004</v>
      </c>
      <c r="AF163" s="9"/>
      <c r="AG163" s="22">
        <v>0.67047100000000004</v>
      </c>
      <c r="AH163" s="22">
        <v>72.617999999999995</v>
      </c>
      <c r="AI163" s="22">
        <v>-8.2336400000000004E-3</v>
      </c>
      <c r="AJ163" s="22">
        <v>153</v>
      </c>
      <c r="AK163" s="22">
        <v>0.669678</v>
      </c>
      <c r="AL163">
        <f t="shared" si="30"/>
        <v>8.2336400000000012</v>
      </c>
      <c r="AM163">
        <f t="shared" si="31"/>
        <v>5.5204168444400015</v>
      </c>
      <c r="AP163" s="9"/>
      <c r="AQ163" s="22">
        <v>-7.0343000000000003E-2</v>
      </c>
      <c r="AR163" s="22">
        <v>89.866799999999998</v>
      </c>
      <c r="AS163" s="22">
        <v>-3.6068700000000002E-2</v>
      </c>
      <c r="AT163" s="22">
        <v>153</v>
      </c>
      <c r="AU163" s="22">
        <v>-7.1411100000000005E-2</v>
      </c>
      <c r="AV163">
        <f t="shared" si="32"/>
        <v>36.0687</v>
      </c>
      <c r="AW163">
        <f t="shared" si="33"/>
        <v>-2.5371805641000003</v>
      </c>
      <c r="AX163" s="9"/>
      <c r="AY163" s="22">
        <v>0.67047100000000004</v>
      </c>
      <c r="AZ163" s="22">
        <v>107.161</v>
      </c>
      <c r="BA163" s="22">
        <v>-7.4981700000000002E-3</v>
      </c>
      <c r="BB163" s="22">
        <v>153</v>
      </c>
      <c r="BC163" s="22">
        <v>0.66973899999999997</v>
      </c>
      <c r="BD163">
        <f t="shared" si="34"/>
        <v>7.49817</v>
      </c>
      <c r="BE163">
        <f t="shared" si="35"/>
        <v>5.0273055380700002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20.6525</v>
      </c>
      <c r="I164" s="22">
        <v>-3.6083999999999998E-2</v>
      </c>
      <c r="J164" s="22">
        <v>154</v>
      </c>
      <c r="K164" s="22">
        <v>-7.6385499999999995E-2</v>
      </c>
      <c r="L164">
        <f t="shared" si="24"/>
        <v>36.083999999999996</v>
      </c>
      <c r="M164">
        <f t="shared" si="25"/>
        <v>-2.7199541855999998</v>
      </c>
      <c r="N164" s="9"/>
      <c r="O164" s="22">
        <v>0.67550699999999997</v>
      </c>
      <c r="P164" s="22">
        <v>37.996299999999998</v>
      </c>
      <c r="Q164" s="22">
        <v>-6.9763200000000003E-3</v>
      </c>
      <c r="R164" s="22">
        <v>154</v>
      </c>
      <c r="S164" s="22">
        <v>0.67468300000000003</v>
      </c>
      <c r="T164">
        <f t="shared" si="26"/>
        <v>6.9763200000000003</v>
      </c>
      <c r="U164">
        <f t="shared" si="27"/>
        <v>4.7125529942400002</v>
      </c>
      <c r="X164" s="9"/>
      <c r="Y164" s="22">
        <v>-7.5378399999999998E-2</v>
      </c>
      <c r="Z164" s="22">
        <v>55.270200000000003</v>
      </c>
      <c r="AA164" s="22">
        <v>-3.6077900000000003E-2</v>
      </c>
      <c r="AB164" s="22">
        <v>154</v>
      </c>
      <c r="AC164" s="22">
        <v>-7.6324500000000003E-2</v>
      </c>
      <c r="AD164">
        <f t="shared" si="28"/>
        <v>36.0779</v>
      </c>
      <c r="AE164">
        <f t="shared" si="29"/>
        <v>-2.7194943773599998</v>
      </c>
      <c r="AF164" s="9"/>
      <c r="AG164" s="22">
        <v>0.67550699999999997</v>
      </c>
      <c r="AH164" s="22">
        <v>72.628</v>
      </c>
      <c r="AI164" s="22">
        <v>-5.8044400000000001E-3</v>
      </c>
      <c r="AJ164" s="22">
        <v>154</v>
      </c>
      <c r="AK164" s="22">
        <v>0.67477399999999998</v>
      </c>
      <c r="AL164">
        <f t="shared" si="30"/>
        <v>5.8044400000000005</v>
      </c>
      <c r="AM164">
        <f t="shared" si="31"/>
        <v>3.92093985108</v>
      </c>
      <c r="AP164" s="9"/>
      <c r="AQ164" s="22">
        <v>-7.5378399999999998E-2</v>
      </c>
      <c r="AR164" s="22">
        <v>89.876900000000006</v>
      </c>
      <c r="AS164" s="22">
        <v>-3.60626E-2</v>
      </c>
      <c r="AT164" s="22">
        <v>154</v>
      </c>
      <c r="AU164" s="22">
        <v>-7.6385499999999995E-2</v>
      </c>
      <c r="AV164">
        <f t="shared" si="32"/>
        <v>36.062600000000003</v>
      </c>
      <c r="AW164">
        <f t="shared" si="33"/>
        <v>-2.7183410878400003</v>
      </c>
      <c r="AX164" s="9"/>
      <c r="AY164" s="22">
        <v>0.67550699999999997</v>
      </c>
      <c r="AZ164" s="22">
        <v>107.17100000000001</v>
      </c>
      <c r="BA164" s="22">
        <v>-5.0262500000000003E-3</v>
      </c>
      <c r="BB164" s="22">
        <v>154</v>
      </c>
      <c r="BC164" s="22">
        <v>0.67471300000000001</v>
      </c>
      <c r="BD164">
        <f t="shared" si="34"/>
        <v>5.0262500000000001</v>
      </c>
      <c r="BE164">
        <f t="shared" si="35"/>
        <v>3.39526705875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20.662600000000001</v>
      </c>
      <c r="I165" s="22">
        <v>-3.60901E-2</v>
      </c>
      <c r="J165" s="22">
        <v>155</v>
      </c>
      <c r="K165" s="22">
        <v>-8.1420900000000004E-2</v>
      </c>
      <c r="L165">
        <f t="shared" si="24"/>
        <v>36.0901</v>
      </c>
      <c r="M165">
        <f t="shared" si="25"/>
        <v>-2.9021420833799998</v>
      </c>
      <c r="N165" s="9"/>
      <c r="O165" s="22">
        <v>0.68054199999999998</v>
      </c>
      <c r="P165" s="22">
        <v>38.006399999999999</v>
      </c>
      <c r="Q165" s="22">
        <v>-4.4457999999999998E-3</v>
      </c>
      <c r="R165" s="22">
        <v>155</v>
      </c>
      <c r="S165" s="22">
        <v>0.679871</v>
      </c>
      <c r="T165">
        <f t="shared" si="26"/>
        <v>4.4458000000000002</v>
      </c>
      <c r="U165">
        <f t="shared" si="27"/>
        <v>3.0255536236</v>
      </c>
      <c r="X165" s="9"/>
      <c r="Y165" s="22">
        <v>-8.0413799999999994E-2</v>
      </c>
      <c r="Z165" s="22">
        <v>55.280299999999997</v>
      </c>
      <c r="AA165" s="22">
        <v>-3.6080899999999999E-2</v>
      </c>
      <c r="AB165" s="22">
        <v>155</v>
      </c>
      <c r="AC165" s="22">
        <v>-8.1512500000000002E-2</v>
      </c>
      <c r="AD165">
        <f t="shared" si="28"/>
        <v>36.0809</v>
      </c>
      <c r="AE165">
        <f t="shared" si="29"/>
        <v>-2.9014022764199998</v>
      </c>
      <c r="AF165" s="9"/>
      <c r="AG165" s="22">
        <v>0.68054199999999998</v>
      </c>
      <c r="AH165" s="22">
        <v>72.638099999999994</v>
      </c>
      <c r="AI165" s="22">
        <v>-3.2428000000000001E-3</v>
      </c>
      <c r="AJ165" s="22">
        <v>155</v>
      </c>
      <c r="AK165" s="22">
        <v>0.67977900000000002</v>
      </c>
      <c r="AL165">
        <f t="shared" si="30"/>
        <v>3.2427999999999999</v>
      </c>
      <c r="AM165">
        <f t="shared" si="31"/>
        <v>2.2068615975999997</v>
      </c>
      <c r="AP165" s="9"/>
      <c r="AQ165" s="22">
        <v>-8.0413799999999994E-2</v>
      </c>
      <c r="AR165" s="22">
        <v>89.886899999999997</v>
      </c>
      <c r="AS165" s="22">
        <v>-3.60626E-2</v>
      </c>
      <c r="AT165" s="22">
        <v>155</v>
      </c>
      <c r="AU165" s="22">
        <v>-8.1451399999999993E-2</v>
      </c>
      <c r="AV165">
        <f t="shared" si="32"/>
        <v>36.062600000000003</v>
      </c>
      <c r="AW165">
        <f t="shared" si="33"/>
        <v>-2.89993070388</v>
      </c>
      <c r="AX165" s="9"/>
      <c r="AY165" s="22">
        <v>0.68054199999999998</v>
      </c>
      <c r="AZ165" s="22">
        <v>107.181</v>
      </c>
      <c r="BA165" s="22">
        <v>-2.40997E-3</v>
      </c>
      <c r="BB165" s="22">
        <v>155</v>
      </c>
      <c r="BC165" s="22">
        <v>0.679871</v>
      </c>
      <c r="BD165">
        <f t="shared" si="34"/>
        <v>2.4099699999999999</v>
      </c>
      <c r="BE165">
        <f t="shared" si="35"/>
        <v>1.6400858037399999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20.672699999999999</v>
      </c>
      <c r="I166" s="22">
        <v>-3.6099199999999998E-2</v>
      </c>
      <c r="J166" s="22">
        <v>156</v>
      </c>
      <c r="K166" s="22">
        <v>-8.6517300000000005E-2</v>
      </c>
      <c r="L166">
        <f t="shared" si="24"/>
        <v>36.099199999999996</v>
      </c>
      <c r="M166">
        <f t="shared" si="25"/>
        <v>-3.0846477606399998</v>
      </c>
      <c r="N166" s="9"/>
      <c r="O166" s="22">
        <v>0.68557699999999999</v>
      </c>
      <c r="P166" s="22">
        <v>38.016500000000001</v>
      </c>
      <c r="Q166" s="22">
        <v>-1.7944300000000001E-3</v>
      </c>
      <c r="R166" s="22">
        <v>156</v>
      </c>
      <c r="S166" s="22">
        <v>0.68496699999999999</v>
      </c>
      <c r="T166">
        <f t="shared" si="26"/>
        <v>1.79443</v>
      </c>
      <c r="U166">
        <f t="shared" si="27"/>
        <v>1.2302199361099999</v>
      </c>
      <c r="X166" s="9"/>
      <c r="Y166" s="22">
        <v>-8.5449200000000003E-2</v>
      </c>
      <c r="Z166" s="22">
        <v>55.290300000000002</v>
      </c>
      <c r="AA166" s="22">
        <v>-3.6083999999999998E-2</v>
      </c>
      <c r="AB166" s="22">
        <v>156</v>
      </c>
      <c r="AC166" s="22">
        <v>-8.6608900000000003E-2</v>
      </c>
      <c r="AD166">
        <f t="shared" si="28"/>
        <v>36.083999999999996</v>
      </c>
      <c r="AE166">
        <f t="shared" si="29"/>
        <v>-3.0833489327999999</v>
      </c>
      <c r="AF166" s="9"/>
      <c r="AG166" s="22">
        <v>0.68557699999999999</v>
      </c>
      <c r="AH166" s="22">
        <v>72.648200000000003</v>
      </c>
      <c r="AI166" s="22">
        <v>-5.0872799999999996E-4</v>
      </c>
      <c r="AJ166" s="22">
        <v>156</v>
      </c>
      <c r="AK166" s="22">
        <v>0.684998</v>
      </c>
      <c r="AL166">
        <f t="shared" si="30"/>
        <v>0.50872799999999996</v>
      </c>
      <c r="AM166">
        <f t="shared" si="31"/>
        <v>0.34877221605599995</v>
      </c>
      <c r="AP166" s="9"/>
      <c r="AQ166" s="22">
        <v>-8.5449200000000003E-2</v>
      </c>
      <c r="AR166" s="22">
        <v>89.897000000000006</v>
      </c>
      <c r="AS166" s="22">
        <v>-3.60474E-2</v>
      </c>
      <c r="AT166" s="22">
        <v>156</v>
      </c>
      <c r="AU166" s="22">
        <v>-8.6517300000000005E-2</v>
      </c>
      <c r="AV166">
        <f t="shared" si="32"/>
        <v>36.047400000000003</v>
      </c>
      <c r="AW166">
        <f t="shared" si="33"/>
        <v>-3.0802214920800002</v>
      </c>
      <c r="AX166" s="9"/>
      <c r="AY166" s="22">
        <v>0.68557699999999999</v>
      </c>
      <c r="AZ166" s="22">
        <v>107.191</v>
      </c>
      <c r="BA166" s="22">
        <v>3.5491899999999998E-4</v>
      </c>
      <c r="BB166" s="22">
        <v>156</v>
      </c>
      <c r="BC166" s="22">
        <v>0.68493700000000002</v>
      </c>
      <c r="BD166">
        <f t="shared" si="34"/>
        <v>-0.35491899999999998</v>
      </c>
      <c r="BE166">
        <f t="shared" si="35"/>
        <v>-0.24332430326299997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20.682700000000001</v>
      </c>
      <c r="I167" s="22">
        <v>-3.61053E-2</v>
      </c>
      <c r="J167" s="22">
        <v>157</v>
      </c>
      <c r="K167" s="22">
        <v>-9.1552700000000001E-2</v>
      </c>
      <c r="L167">
        <f t="shared" si="24"/>
        <v>36.1053</v>
      </c>
      <c r="M167">
        <f t="shared" si="25"/>
        <v>-3.2669736283799997</v>
      </c>
      <c r="N167" s="9"/>
      <c r="O167" s="22">
        <v>0.69061300000000003</v>
      </c>
      <c r="P167" s="22">
        <v>38.026600000000002</v>
      </c>
      <c r="Q167" s="22">
        <v>1.02783E-3</v>
      </c>
      <c r="R167" s="22">
        <v>157</v>
      </c>
      <c r="S167" s="22">
        <v>0.68997200000000003</v>
      </c>
      <c r="T167">
        <f t="shared" si="26"/>
        <v>-1.02783</v>
      </c>
      <c r="U167">
        <f t="shared" si="27"/>
        <v>-0.70983275979000005</v>
      </c>
      <c r="X167" s="9"/>
      <c r="Y167" s="22">
        <v>-9.0484599999999998E-2</v>
      </c>
      <c r="Z167" s="22">
        <v>55.300400000000003</v>
      </c>
      <c r="AA167" s="22">
        <v>-3.6087000000000001E-2</v>
      </c>
      <c r="AB167" s="22">
        <v>157</v>
      </c>
      <c r="AC167" s="22">
        <v>-9.1583300000000006E-2</v>
      </c>
      <c r="AD167">
        <f t="shared" si="28"/>
        <v>36.087000000000003</v>
      </c>
      <c r="AE167">
        <f t="shared" si="29"/>
        <v>-3.2653177602000003</v>
      </c>
      <c r="AF167" s="9"/>
      <c r="AG167" s="22">
        <v>0.69061300000000003</v>
      </c>
      <c r="AH167" s="22">
        <v>72.658199999999994</v>
      </c>
      <c r="AI167" s="22">
        <v>2.3492399999999998E-3</v>
      </c>
      <c r="AJ167" s="22">
        <v>157</v>
      </c>
      <c r="AK167" s="22">
        <v>0.690002</v>
      </c>
      <c r="AL167">
        <f t="shared" si="30"/>
        <v>-2.34924</v>
      </c>
      <c r="AM167">
        <f t="shared" si="31"/>
        <v>-1.6224156841200001</v>
      </c>
      <c r="AP167" s="9"/>
      <c r="AQ167" s="22">
        <v>-9.0484599999999998E-2</v>
      </c>
      <c r="AR167" s="22">
        <v>89.9071</v>
      </c>
      <c r="AS167" s="22">
        <v>-3.6053500000000002E-2</v>
      </c>
      <c r="AT167" s="22">
        <v>157</v>
      </c>
      <c r="AU167" s="22">
        <v>-9.1583300000000006E-2</v>
      </c>
      <c r="AV167">
        <f t="shared" si="32"/>
        <v>36.0535</v>
      </c>
      <c r="AW167">
        <f t="shared" si="33"/>
        <v>-3.2622865261</v>
      </c>
      <c r="AX167" s="9"/>
      <c r="AY167" s="22">
        <v>0.69061300000000003</v>
      </c>
      <c r="AZ167" s="22">
        <v>107.20099999999999</v>
      </c>
      <c r="BA167" s="22">
        <v>3.2607999999999999E-3</v>
      </c>
      <c r="BB167" s="22">
        <v>157</v>
      </c>
      <c r="BC167" s="22">
        <v>0.69006299999999998</v>
      </c>
      <c r="BD167">
        <f t="shared" si="34"/>
        <v>-3.2607999999999997</v>
      </c>
      <c r="BE167">
        <f t="shared" si="35"/>
        <v>-2.2519508704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20.692799999999998</v>
      </c>
      <c r="I168" s="22">
        <v>-3.61053E-2</v>
      </c>
      <c r="J168" s="22">
        <v>158</v>
      </c>
      <c r="K168" s="22">
        <v>-9.6588099999999996E-2</v>
      </c>
      <c r="L168">
        <f t="shared" si="24"/>
        <v>36.1053</v>
      </c>
      <c r="M168">
        <f t="shared" si="25"/>
        <v>-3.4487782559999998</v>
      </c>
      <c r="N168" s="9"/>
      <c r="O168" s="22">
        <v>0.69564800000000004</v>
      </c>
      <c r="P168" s="22">
        <v>38.0366</v>
      </c>
      <c r="Q168" s="22">
        <v>3.9669800000000002E-3</v>
      </c>
      <c r="R168" s="22">
        <v>158</v>
      </c>
      <c r="S168" s="22">
        <v>0.69506800000000002</v>
      </c>
      <c r="T168">
        <f t="shared" si="26"/>
        <v>-3.96698</v>
      </c>
      <c r="U168">
        <f t="shared" si="27"/>
        <v>-2.7596217030400001</v>
      </c>
      <c r="X168" s="9"/>
      <c r="Y168" s="22">
        <v>-9.5519999999999994E-2</v>
      </c>
      <c r="Z168" s="22">
        <v>55.310499999999998</v>
      </c>
      <c r="AA168" s="22">
        <v>-3.6074799999999997E-2</v>
      </c>
      <c r="AB168" s="22">
        <v>158</v>
      </c>
      <c r="AC168" s="22">
        <v>-9.6679699999999993E-2</v>
      </c>
      <c r="AD168">
        <f t="shared" si="28"/>
        <v>36.074799999999996</v>
      </c>
      <c r="AE168">
        <f t="shared" si="29"/>
        <v>-3.4458648959999993</v>
      </c>
      <c r="AF168" s="9"/>
      <c r="AG168" s="22">
        <v>0.69564800000000004</v>
      </c>
      <c r="AH168" s="22">
        <v>72.668300000000002</v>
      </c>
      <c r="AI168" s="22">
        <v>5.3741500000000003E-3</v>
      </c>
      <c r="AJ168" s="22">
        <v>158</v>
      </c>
      <c r="AK168" s="22">
        <v>0.69509900000000002</v>
      </c>
      <c r="AL168">
        <f t="shared" si="30"/>
        <v>-5.3741500000000002</v>
      </c>
      <c r="AM168">
        <f t="shared" si="31"/>
        <v>-3.7385166992000003</v>
      </c>
      <c r="AP168" s="9"/>
      <c r="AQ168" s="22">
        <v>-9.5519999999999994E-2</v>
      </c>
      <c r="AR168" s="22">
        <v>89.917199999999994</v>
      </c>
      <c r="AS168" s="22">
        <v>-3.6056499999999998E-2</v>
      </c>
      <c r="AT168" s="22">
        <v>158</v>
      </c>
      <c r="AU168" s="22">
        <v>-9.6588099999999996E-2</v>
      </c>
      <c r="AV168">
        <f t="shared" si="32"/>
        <v>36.0565</v>
      </c>
      <c r="AW168">
        <f t="shared" si="33"/>
        <v>-3.4441168799999997</v>
      </c>
      <c r="AX168" s="9"/>
      <c r="AY168" s="22">
        <v>0.69564800000000004</v>
      </c>
      <c r="AZ168" s="22">
        <v>107.211</v>
      </c>
      <c r="BA168" s="22">
        <v>6.3140899999999996E-3</v>
      </c>
      <c r="BB168" s="22">
        <v>158</v>
      </c>
      <c r="BC168" s="22">
        <v>0.69506800000000002</v>
      </c>
      <c r="BD168">
        <f t="shared" si="34"/>
        <v>-6.3140899999999993</v>
      </c>
      <c r="BE168">
        <f t="shared" si="35"/>
        <v>-4.3923840803199994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20.7029</v>
      </c>
      <c r="I169" s="22">
        <v>-3.6096200000000002E-2</v>
      </c>
      <c r="J169" s="22">
        <v>159</v>
      </c>
      <c r="K169" s="22">
        <v>-0.10162400000000001</v>
      </c>
      <c r="L169">
        <f t="shared" si="24"/>
        <v>36.096200000000003</v>
      </c>
      <c r="M169">
        <f t="shared" si="25"/>
        <v>-3.6296533910000006</v>
      </c>
      <c r="N169" s="9"/>
      <c r="O169" s="22">
        <v>0.70068399999999997</v>
      </c>
      <c r="P169" s="22">
        <v>38.046700000000001</v>
      </c>
      <c r="Q169" s="22">
        <v>7.0739699999999997E-3</v>
      </c>
      <c r="R169" s="22">
        <v>159</v>
      </c>
      <c r="S169" s="22">
        <v>0.70019500000000001</v>
      </c>
      <c r="T169">
        <f t="shared" si="26"/>
        <v>-7.0739700000000001</v>
      </c>
      <c r="U169">
        <f t="shared" si="27"/>
        <v>-4.95661759548</v>
      </c>
      <c r="X169" s="9"/>
      <c r="Y169" s="22">
        <v>-0.10055500000000001</v>
      </c>
      <c r="Z169" s="22">
        <v>55.320500000000003</v>
      </c>
      <c r="AA169" s="22">
        <v>-3.60626E-2</v>
      </c>
      <c r="AB169" s="22">
        <v>159</v>
      </c>
      <c r="AC169" s="22">
        <v>-0.101593</v>
      </c>
      <c r="AD169">
        <f t="shared" si="28"/>
        <v>36.062600000000003</v>
      </c>
      <c r="AE169">
        <f t="shared" si="29"/>
        <v>-3.6262747430000006</v>
      </c>
      <c r="AF169" s="9"/>
      <c r="AG169" s="22">
        <v>0.70068399999999997</v>
      </c>
      <c r="AH169" s="22">
        <v>72.678399999999996</v>
      </c>
      <c r="AI169" s="22">
        <v>8.5205100000000002E-3</v>
      </c>
      <c r="AJ169" s="22">
        <v>159</v>
      </c>
      <c r="AK169" s="22">
        <v>0.70022600000000002</v>
      </c>
      <c r="AL169">
        <f t="shared" si="30"/>
        <v>-8.5205099999999998</v>
      </c>
      <c r="AM169">
        <f t="shared" si="31"/>
        <v>-5.9701850288399996</v>
      </c>
      <c r="AP169" s="9"/>
      <c r="AQ169" s="22">
        <v>-0.10055500000000001</v>
      </c>
      <c r="AR169" s="22">
        <v>89.927199999999999</v>
      </c>
      <c r="AS169" s="22">
        <v>-3.6041299999999998E-2</v>
      </c>
      <c r="AT169" s="22">
        <v>159</v>
      </c>
      <c r="AU169" s="22">
        <v>-0.101685</v>
      </c>
      <c r="AV169">
        <f t="shared" si="32"/>
        <v>36.0413</v>
      </c>
      <c r="AW169">
        <f t="shared" si="33"/>
        <v>-3.6241329215000002</v>
      </c>
      <c r="AX169" s="9"/>
      <c r="AY169" s="22">
        <v>0.70068399999999997</v>
      </c>
      <c r="AZ169" s="22">
        <v>107.221</v>
      </c>
      <c r="BA169" s="22">
        <v>9.5184299999999996E-3</v>
      </c>
      <c r="BB169" s="22">
        <v>159</v>
      </c>
      <c r="BC169" s="22">
        <v>0.70019500000000001</v>
      </c>
      <c r="BD169">
        <f t="shared" si="34"/>
        <v>-9.5184300000000004</v>
      </c>
      <c r="BE169">
        <f t="shared" si="35"/>
        <v>-6.6694116061199997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10"/>
  <sheetViews>
    <sheetView workbookViewId="0">
      <selection activeCell="A9" sqref="A9:L10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20230221T210000</v>
      </c>
      <c r="B3">
        <f ca="1">INDEX(INDIRECT(A3&amp;"!A11"):INDIRECT(A3&amp;"!A21"),MATCH(E3,INDIRECT(A3&amp;"!D11"):INDIRECT(A3&amp;"!D21"),0))</f>
        <v>0.68566917286699813</v>
      </c>
      <c r="C3">
        <f ca="1">INDEX(INDIRECT(A3&amp;"!B11"):INDIRECT(A3&amp;"!B21"),MATCH(E3,INDIRECT(A3&amp;"!D11"):INDIRECT(A3&amp;"!D21"),0))</f>
        <v>36.037996902351466</v>
      </c>
      <c r="D3">
        <f ca="1">INDEX(INDIRECT(A3&amp;"!C11"):INDIRECT(A3&amp;"!C21"),MATCH(E3,INDIRECT(A3&amp;"!D11"):INDIRECT(A3&amp;"!D21"),0))</f>
        <v>0.76371781271340278</v>
      </c>
      <c r="E3">
        <f t="shared" ref="E3" ca="1" si="0">MAX(INDIRECT(A3&amp; "!D11"),INDIRECT(A3 &amp; "!D13"),INDIRECT(A3 &amp; "!D15"),INDIRECT(A3 &amp; "!D17"),INDIRECT(A3 &amp; "!D19"),INDIRECT(A3 &amp; "!D21"))</f>
        <v>18.871576766899999</v>
      </c>
      <c r="G3">
        <f ca="1">INDEX(INDIRECT(A3&amp;"!A12"):INDIRECT(A3&amp;"!A22"),MATCH(J3,INDIRECT(A3&amp;"!D12"):INDIRECT(A3&amp;"!D22"),0))</f>
        <v>0.68516393844720236</v>
      </c>
      <c r="H3">
        <f ca="1">INDEX(INDIRECT(A3&amp;"!B12"):INDIRECT(A3&amp;"!B22"),MATCH(J3,INDIRECT(A3&amp;"!D12"):INDIRECT(A3&amp;"!D22"),0))</f>
        <v>36.139097103383833</v>
      </c>
      <c r="I3">
        <f ca="1">INDEX(INDIRECT(A3&amp;"!C12"):INDIRECT(A3&amp;"!C22"),MATCH(J3,INDIRECT(A3&amp;"!D12"):INDIRECT(A3&amp;"!D22"),0))</f>
        <v>0.76102058003966067</v>
      </c>
      <c r="J3">
        <f t="shared" ref="J3" ca="1" si="1">MAX(INDIRECT(A3&amp; "!D12"),INDIRECT(A3 &amp; "!D14"),INDIRECT(A3 &amp; "!D16"),INDIRECT(A3 &amp; "!D18"),INDIRECT(A3 &amp; "!D20"),,INDIRECT(A3 &amp; "!D22"))</f>
        <v>18.843787431199999</v>
      </c>
      <c r="L3">
        <f ca="1">INDEX(INDIRECT(A3&amp;"!E11"):INDIRECT(A3&amp;"!E21"),MATCH(E3,INDIRECT(A3&amp;"!D11"):INDIRECT(A3&amp;"!D21"),0))</f>
        <v>0.14725497526386369</v>
      </c>
    </row>
    <row r="4" spans="1:12">
      <c r="A4" t="str" cm="1">
        <f t="array" aca="1" ref="A4" ca="1">IFERROR(INDEX(MID(sheetnames,FIND("]",sheetnames)+1,255),ROWS($A$2:A4)),"")</f>
        <v>20230227T150000</v>
      </c>
      <c r="B4">
        <f ca="1">INDEX(INDIRECT(A4&amp;"!A11"):INDIRECT(A4&amp;"!A21"),MATCH(E4,INDIRECT(A4&amp;"!D11"):INDIRECT(A4&amp;"!D21"),0))</f>
        <v>0.67983648231266269</v>
      </c>
      <c r="C4">
        <f ca="1">INDEX(INDIRECT(A4&amp;"!B11"):INDIRECT(A4&amp;"!B21"),MATCH(E4,INDIRECT(A4&amp;"!D11"):INDIRECT(A4&amp;"!D21"),0))</f>
        <v>35.531217184608359</v>
      </c>
      <c r="D4">
        <f ca="1">INDEX(INDIRECT(A4&amp;"!C11"):INDIRECT(A4&amp;"!C21"),MATCH(E4,INDIRECT(A4&amp;"!D11"):INDIRECT(A4&amp;"!D21"),0))</f>
        <v>0.74161000830559998</v>
      </c>
      <c r="E4">
        <f t="shared" ref="E4" ca="1" si="2">MAX(INDIRECT(A4&amp; "!D11"),INDIRECT(A4 &amp; "!D13"),INDIRECT(A4 &amp; "!D15"),INDIRECT(A4 &amp; "!D17"),INDIRECT(A4 &amp; "!D19"),INDIRECT(A4 &amp; "!D21"))</f>
        <v>17.913899523399998</v>
      </c>
      <c r="G4">
        <f ca="1">INDEX(INDIRECT(A4&amp;"!A12"):INDIRECT(A4&amp;"!A22"),MATCH(J4,INDIRECT(A4&amp;"!D12"):INDIRECT(A4&amp;"!D22"),0))</f>
        <v>0.67991773185953941</v>
      </c>
      <c r="H4">
        <f ca="1">INDEX(INDIRECT(A4&amp;"!B12"):INDIRECT(A4&amp;"!B22"),MATCH(J4,INDIRECT(A4&amp;"!D12"):INDIRECT(A4&amp;"!D22"),0))</f>
        <v>35.589587119119933</v>
      </c>
      <c r="I4">
        <f ca="1">INDEX(INDIRECT(A4&amp;"!C12"):INDIRECT(A4&amp;"!C22"),MATCH(J4,INDIRECT(A4&amp;"!D12"):INDIRECT(A4&amp;"!D22"),0))</f>
        <v>0.7415491443850154</v>
      </c>
      <c r="J4">
        <f t="shared" ref="J4" ca="1" si="3">MAX(INDIRECT(A4&amp; "!D12"),INDIRECT(A4 &amp; "!D14"),INDIRECT(A4 &amp; "!D16"),INDIRECT(A4 &amp; "!D18"),INDIRECT(A4 &amp; "!D20"),,INDIRECT(A4 &amp; "!D22"))</f>
        <v>17.943999782800002</v>
      </c>
      <c r="L4">
        <f ca="1">INDEX(INDIRECT(A4&amp;"!E11"):INDIRECT(A4&amp;"!E21"),MATCH(E4,INDIRECT(A4&amp;"!D11"):INDIRECT(A4&amp;"!D21"),0))</f>
        <v>0.12167088733879848</v>
      </c>
    </row>
    <row r="5" spans="1:12">
      <c r="A5" t="str" cm="1">
        <f t="array" aca="1" ref="A5" ca="1">IFERROR(INDEX(MID(sheetnames,FIND("]",sheetnames)+1,255),ROWS($A$2:A5)),"")</f>
        <v>20230302T090000</v>
      </c>
      <c r="B5">
        <f ca="1">INDEX(INDIRECT(A5&amp;"!A11"):INDIRECT(A5&amp;"!A21"),MATCH(E5,INDIRECT(A5&amp;"!D11"):INDIRECT(A5&amp;"!D21"),0))</f>
        <v>0.68932232544267658</v>
      </c>
      <c r="C5">
        <f ca="1">INDEX(INDIRECT(A5&amp;"!B11"):INDIRECT(A5&amp;"!B21"),MATCH(E5,INDIRECT(A5&amp;"!D11"):INDIRECT(A5&amp;"!D21"),0))</f>
        <v>34.719076190476187</v>
      </c>
      <c r="D5">
        <f ca="1">INDEX(INDIRECT(A5&amp;"!C11"):INDIRECT(A5&amp;"!C21"),MATCH(E5,INDIRECT(A5&amp;"!D11"):INDIRECT(A5&amp;"!D21"),0))</f>
        <v>0.76356958818652509</v>
      </c>
      <c r="E5">
        <f t="shared" ref="E5:E6" ca="1" si="4">MAX(INDIRECT(A5&amp; "!D11"),INDIRECT(A5 &amp; "!D13"),INDIRECT(A5 &amp; "!D15"),INDIRECT(A5 &amp; "!D17"),INDIRECT(A5 &amp; "!D19"),INDIRECT(A5 &amp; "!D21"))</f>
        <v>18.274231744799998</v>
      </c>
      <c r="G5">
        <f ca="1">INDEX(INDIRECT(A5&amp;"!A12"):INDIRECT(A5&amp;"!A22"),MATCH(J5,INDIRECT(A5&amp;"!D12"):INDIRECT(A5&amp;"!D22"),0))</f>
        <v>0.68892690010606417</v>
      </c>
      <c r="H5">
        <f ca="1">INDEX(INDIRECT(A5&amp;"!B12"):INDIRECT(A5&amp;"!B22"),MATCH(J5,INDIRECT(A5&amp;"!D12"):INDIRECT(A5&amp;"!D22"),0))</f>
        <v>34.773806822988469</v>
      </c>
      <c r="I5">
        <f ca="1">INDEX(INDIRECT(A5&amp;"!C12"):INDIRECT(A5&amp;"!C22"),MATCH(J5,INDIRECT(A5&amp;"!D12"):INDIRECT(A5&amp;"!D22"),0))</f>
        <v>0.76255194138159299</v>
      </c>
      <c r="J5">
        <f t="shared" ref="J5:J6" ca="1" si="5">MAX(INDIRECT(A5&amp; "!D12"),INDIRECT(A5 &amp; "!D14"),INDIRECT(A5 &amp; "!D16"),INDIRECT(A5 &amp; "!D18"),INDIRECT(A5 &amp; "!D20"),,INDIRECT(A5 &amp; "!D22"))</f>
        <v>18.268160180799999</v>
      </c>
      <c r="L5">
        <f ca="1">INDEX(INDIRECT(A5&amp;"!E11"):INDIRECT(A5&amp;"!E21"),MATCH(E5,INDIRECT(A5&amp;"!D11"):INDIRECT(A5&amp;"!D21"),0))</f>
        <v>3.3224729142043261E-2</v>
      </c>
    </row>
    <row r="6" spans="1:12">
      <c r="A6" t="str" cm="1">
        <f t="array" aca="1" ref="A6" ca="1">IFERROR(INDEX(MID(sheetnames,FIND("]",sheetnames)+1,255),ROWS($A$2:A6)),"")</f>
        <v>20230305T090000</v>
      </c>
      <c r="B6">
        <f ca="1">INDEX(INDIRECT(A6&amp;"!A11"):INDIRECT(A6&amp;"!A21"),MATCH(E6,INDIRECT(A6&amp;"!D11"):INDIRECT(A6&amp;"!D21"),0))</f>
        <v>0.68634023818201106</v>
      </c>
      <c r="C6">
        <f ca="1">INDEX(INDIRECT(A6&amp;"!B11"):INDIRECT(A6&amp;"!B21"),MATCH(E6,INDIRECT(A6&amp;"!D11"):INDIRECT(A6&amp;"!D21"),0))</f>
        <v>36.193287702141575</v>
      </c>
      <c r="D6">
        <f ca="1">INDEX(INDIRECT(A6&amp;"!C11"):INDIRECT(A6&amp;"!C21"),MATCH(E6,INDIRECT(A6&amp;"!D11"):INDIRECT(A6&amp;"!D21"),0))</f>
        <v>0.75824633163190647</v>
      </c>
      <c r="E6">
        <f t="shared" ca="1" si="4"/>
        <v>18.835528656000005</v>
      </c>
      <c r="G6">
        <f ca="1">INDEX(INDIRECT(A6&amp;"!A12"):INDIRECT(A6&amp;"!A22"),MATCH(J6,INDIRECT(A6&amp;"!D12"):INDIRECT(A6&amp;"!D22"),0))</f>
        <v>0.6808540174399007</v>
      </c>
      <c r="H6">
        <f ca="1">INDEX(INDIRECT(A6&amp;"!B12"):INDIRECT(A6&amp;"!B22"),MATCH(J6,INDIRECT(A6&amp;"!D12"):INDIRECT(A6&amp;"!D22"),0))</f>
        <v>36.090507891664188</v>
      </c>
      <c r="I6">
        <f ca="1">INDEX(INDIRECT(A6&amp;"!C12"):INDIRECT(A6&amp;"!C22"),MATCH(J6,INDIRECT(A6&amp;"!D12"):INDIRECT(A6&amp;"!D22"),0))</f>
        <v>0.75471003840297557</v>
      </c>
      <c r="J6">
        <f t="shared" ca="1" si="5"/>
        <v>18.545012260700002</v>
      </c>
      <c r="L6">
        <f ca="1">INDEX(INDIRECT(A6&amp;"!E11"):INDIRECT(A6&amp;"!E21"),MATCH(E6,INDIRECT(A6&amp;"!D11"):INDIRECT(A6&amp;"!D21"),0))</f>
        <v>0</v>
      </c>
    </row>
    <row r="7" spans="1:12">
      <c r="A7" t="str" cm="1">
        <f t="array" aca="1" ref="A7" ca="1">IFERROR(INDEX(MID(sheetnames,FIND("]",sheetnames)+1,255),ROWS($A$2:A7)),"")</f>
        <v>20230307T090000</v>
      </c>
      <c r="B7">
        <f ca="1">INDEX(INDIRECT(A7&amp;"!A11"):INDIRECT(A7&amp;"!A21"),MATCH(E7,INDIRECT(A7&amp;"!D11"):INDIRECT(A7&amp;"!D21"),0))</f>
        <v>0.68405346374809972</v>
      </c>
      <c r="C7">
        <f ca="1">INDEX(INDIRECT(A7&amp;"!B11"):INDIRECT(A7&amp;"!B21"),MATCH(E7,INDIRECT(A7&amp;"!D11"):INDIRECT(A7&amp;"!D21"),0))</f>
        <v>35.707508781935843</v>
      </c>
      <c r="D7">
        <f ca="1">INDEX(INDIRECT(A7&amp;"!C11"):INDIRECT(A7&amp;"!C21"),MATCH(E7,INDIRECT(A7&amp;"!D11"):INDIRECT(A7&amp;"!D21"),0))</f>
        <v>0.75844831994079598</v>
      </c>
      <c r="E7">
        <f t="shared" ref="E7" ca="1" si="6">MAX(INDIRECT(A7&amp; "!D11"),INDIRECT(A7 &amp; "!D13"),INDIRECT(A7 &amp; "!D15"),INDIRECT(A7 &amp; "!D17"),INDIRECT(A7 &amp; "!D19"),INDIRECT(A7 &amp; "!D21"))</f>
        <v>18.525741151999995</v>
      </c>
      <c r="G7">
        <f ca="1">INDEX(INDIRECT(A7&amp;"!A12"):INDIRECT(A7&amp;"!A22"),MATCH(J7,INDIRECT(A7&amp;"!D12"):INDIRECT(A7&amp;"!D22"),0))</f>
        <v>0.68457201932039635</v>
      </c>
      <c r="H7">
        <f ca="1">INDEX(INDIRECT(A7&amp;"!B12"):INDIRECT(A7&amp;"!B22"),MATCH(J7,INDIRECT(A7&amp;"!D12"):INDIRECT(A7&amp;"!D22"),0))</f>
        <v>35.632812980565035</v>
      </c>
      <c r="I7">
        <f ca="1">INDEX(INDIRECT(A7&amp;"!C12"):INDIRECT(A7&amp;"!C22"),MATCH(J7,INDIRECT(A7&amp;"!D12"):INDIRECT(A7&amp;"!D22"),0))</f>
        <v>0.76001121418304629</v>
      </c>
      <c r="J7">
        <f t="shared" ref="J7" ca="1" si="7">MAX(INDIRECT(A7&amp; "!D12"),INDIRECT(A7 &amp; "!D14"),INDIRECT(A7 &amp; "!D16"),INDIRECT(A7 &amp; "!D18"),INDIRECT(A7 &amp; "!D20"),,INDIRECT(A7 &amp; "!D22"))</f>
        <v>18.539125869599999</v>
      </c>
      <c r="L7">
        <f ca="1">INDEX(INDIRECT(A7&amp;"!E11"):INDIRECT(A7&amp;"!E21"),MATCH(E7,INDIRECT(A7&amp;"!D11"):INDIRECT(A7&amp;"!D21"),0))</f>
        <v>0</v>
      </c>
    </row>
    <row r="8" spans="1:12">
      <c r="A8" t="str" cm="1">
        <f t="array" aca="1" ref="A8" ca="1">IFERROR(INDEX(MID(sheetnames,FIND("]",sheetnames)+1,255),ROWS($A$2:A8)),"")</f>
        <v>20230309T090000</v>
      </c>
      <c r="B8">
        <f ca="1">INDEX(INDIRECT(A8&amp;"!A11"):INDIRECT(A8&amp;"!A21"),MATCH(E8,INDIRECT(A8&amp;"!D11"):INDIRECT(A8&amp;"!D21"),0))</f>
        <v>0.68809082439377844</v>
      </c>
      <c r="C8">
        <f ca="1">INDEX(INDIRECT(A8&amp;"!B11"):INDIRECT(A8&amp;"!B21"),MATCH(E8,INDIRECT(A8&amp;"!D11"):INDIRECT(A8&amp;"!D21"),0))</f>
        <v>34.581075004836279</v>
      </c>
      <c r="D8">
        <f ca="1">INDEX(INDIRECT(A8&amp;"!C11"):INDIRECT(A8&amp;"!C21"),MATCH(E8,INDIRECT(A8&amp;"!D11"):INDIRECT(A8&amp;"!D21"),0))</f>
        <v>0.75968081626959527</v>
      </c>
      <c r="E8">
        <f t="shared" ref="E8" ca="1" si="8">MAX(INDIRECT(A8&amp; "!D11"),INDIRECT(A8 &amp; "!D13"),INDIRECT(A8 &amp; "!D15"),INDIRECT(A8 &amp; "!D17"),INDIRECT(A8 &amp; "!D19"),INDIRECT(A8 &amp; "!D21"))</f>
        <v>18.076544559000002</v>
      </c>
      <c r="G8">
        <f ca="1">INDEX(INDIRECT(A8&amp;"!A12"):INDIRECT(A8&amp;"!A22"),MATCH(J8,INDIRECT(A8&amp;"!D12"):INDIRECT(A8&amp;"!D22"),0))</f>
        <v>0.68694570715737635</v>
      </c>
      <c r="H8">
        <f ca="1">INDEX(INDIRECT(A8&amp;"!B12"):INDIRECT(A8&amp;"!B22"),MATCH(J8,INDIRECT(A8&amp;"!D12"):INDIRECT(A8&amp;"!D22"),0))</f>
        <v>34.56808844719356</v>
      </c>
      <c r="I8">
        <f ca="1">INDEX(INDIRECT(A8&amp;"!C12"):INDIRECT(A8&amp;"!C22"),MATCH(J8,INDIRECT(A8&amp;"!D12"):INDIRECT(A8&amp;"!D22"),0))</f>
        <v>0.75935920525911826</v>
      </c>
      <c r="J8">
        <f t="shared" ref="J8" ca="1" si="9">MAX(INDIRECT(A8&amp; "!D12"),INDIRECT(A8 &amp; "!D14"),INDIRECT(A8 &amp; "!D16"),INDIRECT(A8 &amp; "!D18"),INDIRECT(A8 &amp; "!D20"),,INDIRECT(A8 &amp; "!D22"))</f>
        <v>18.032047404</v>
      </c>
      <c r="L8">
        <f ca="1">INDEX(INDIRECT(A8&amp;"!E11"):INDIRECT(A8&amp;"!E21"),MATCH(E8,INDIRECT(A8&amp;"!D11"):INDIRECT(A8&amp;"!D21"),0))</f>
        <v>0.2461596288757941</v>
      </c>
    </row>
    <row r="9" spans="1:12">
      <c r="A9" t="str" cm="1">
        <f t="array" aca="1" ref="A9" ca="1">IFERROR(INDEX(MID(sheetnames,FIND("]",sheetnames)+1,255),ROWS($A$2:A9)),"")</f>
        <v>20230311T090000</v>
      </c>
      <c r="B9">
        <f ca="1">INDEX(INDIRECT(A9&amp;"!A11"):INDIRECT(A9&amp;"!A21"),MATCH(E9,INDIRECT(A9&amp;"!D11"):INDIRECT(A9&amp;"!D21"),0))</f>
        <v>0.68518161808762745</v>
      </c>
      <c r="C9">
        <f ca="1">INDEX(INDIRECT(A9&amp;"!B11"):INDIRECT(A9&amp;"!B21"),MATCH(E9,INDIRECT(A9&amp;"!D11"):INDIRECT(A9&amp;"!D21"),0))</f>
        <v>35.437093267423172</v>
      </c>
      <c r="D9">
        <f ca="1">INDEX(INDIRECT(A9&amp;"!C11"):INDIRECT(A9&amp;"!C21"),MATCH(E9,INDIRECT(A9&amp;"!D11"):INDIRECT(A9&amp;"!D21"),0))</f>
        <v>0.7546147031153837</v>
      </c>
      <c r="E9">
        <f t="shared" ref="E9" ca="1" si="10">MAX(INDIRECT(A9&amp; "!D11"),INDIRECT(A9 &amp; "!D13"),INDIRECT(A9 &amp; "!D15"),INDIRECT(A9 &amp; "!D17"),INDIRECT(A9 &amp; "!D19"),INDIRECT(A9 &amp; "!D21"))</f>
        <v>18.322682569599998</v>
      </c>
      <c r="G9">
        <f ca="1">INDEX(INDIRECT(A9&amp;"!A12"):INDIRECT(A9&amp;"!A22"),MATCH(J9,INDIRECT(A9&amp;"!D12"):INDIRECT(A9&amp;"!D22"),0))</f>
        <v>0.68318402149826518</v>
      </c>
      <c r="H9">
        <f ca="1">INDEX(INDIRECT(A9&amp;"!B12"):INDIRECT(A9&amp;"!B22"),MATCH(J9,INDIRECT(A9&amp;"!D12"):INDIRECT(A9&amp;"!D22"),0))</f>
        <v>35.478903393651592</v>
      </c>
      <c r="I9">
        <f ca="1">INDEX(INDIRECT(A9&amp;"!C12"):INDIRECT(A9&amp;"!C22"),MATCH(J9,INDIRECT(A9&amp;"!D12"):INDIRECT(A9&amp;"!D22"),0))</f>
        <v>0.75654393100533712</v>
      </c>
      <c r="J9">
        <f t="shared" ref="J9" ca="1" si="11">MAX(INDIRECT(A9&amp; "!D12"),INDIRECT(A9 &amp; "!D14"),INDIRECT(A9 &amp; "!D16"),INDIRECT(A9 &amp; "!D18"),INDIRECT(A9 &amp; "!D20"),,INDIRECT(A9 &amp; "!D22"))</f>
        <v>18.3375807804</v>
      </c>
      <c r="L9">
        <f ca="1">INDEX(INDIRECT(A9&amp;"!E11"):INDIRECT(A9&amp;"!E21"),MATCH(E9,INDIRECT(A9&amp;"!D11"):INDIRECT(A9&amp;"!D21"),0))</f>
        <v>8.1244145443251856E-2</v>
      </c>
    </row>
    <row r="10" spans="1:12">
      <c r="A10" t="str" cm="1">
        <f t="array" aca="1" ref="A10" ca="1">IFERROR(INDEX(MID(sheetnames,FIND("]",sheetnames)+1,255),ROWS($A$2:A10)),"")</f>
        <v>20230313T090000</v>
      </c>
      <c r="B10">
        <f ca="1">INDEX(INDIRECT(A10&amp;"!A11"):INDIRECT(A10&amp;"!A21"),MATCH(E10,INDIRECT(A10&amp;"!D11"):INDIRECT(A10&amp;"!D21"),0))</f>
        <v>0.6870271124309103</v>
      </c>
      <c r="C10">
        <f ca="1">INDEX(INDIRECT(A10&amp;"!B11"):INDIRECT(A10&amp;"!B21"),MATCH(E10,INDIRECT(A10&amp;"!D11"):INDIRECT(A10&amp;"!D21"),0))</f>
        <v>35.212953123927647</v>
      </c>
      <c r="D10">
        <f ca="1">INDEX(INDIRECT(A10&amp;"!C11"):INDIRECT(A10&amp;"!C21"),MATCH(E10,INDIRECT(A10&amp;"!D11"):INDIRECT(A10&amp;"!D21"),0))</f>
        <v>0.75681419943346195</v>
      </c>
      <c r="E10">
        <f t="shared" ref="E10" ca="1" si="12">MAX(INDIRECT(A10&amp; "!D11"),INDIRECT(A10 &amp; "!D13"),INDIRECT(A10 &amp; "!D15"),INDIRECT(A10 &amp; "!D17"),INDIRECT(A10 &amp; "!D19"),INDIRECT(A10 &amp; "!D21"))</f>
        <v>18.309040968799998</v>
      </c>
      <c r="G10">
        <f ca="1">INDEX(INDIRECT(A10&amp;"!A12"):INDIRECT(A10&amp;"!A22"),MATCH(J10,INDIRECT(A10&amp;"!D12"):INDIRECT(A10&amp;"!D22"),0))</f>
        <v>0.68419376860778902</v>
      </c>
      <c r="H10">
        <f ca="1">INDEX(INDIRECT(A10&amp;"!B12"):INDIRECT(A10&amp;"!B22"),MATCH(J10,INDIRECT(A10&amp;"!D12"):INDIRECT(A10&amp;"!D22"),0))</f>
        <v>35.152659401856987</v>
      </c>
      <c r="I10">
        <f ca="1">INDEX(INDIRECT(A10&amp;"!C12"):INDIRECT(A10&amp;"!C22"),MATCH(J10,INDIRECT(A10&amp;"!D12"):INDIRECT(A10&amp;"!D22"),0))</f>
        <v>0.75682776519713091</v>
      </c>
      <c r="J10">
        <f t="shared" ref="J10" ca="1" si="13">MAX(INDIRECT(A10&amp; "!D12"),INDIRECT(A10 &amp; "!D14"),INDIRECT(A10 &amp; "!D16"),INDIRECT(A10 &amp; "!D18"),INDIRECT(A10 &amp; "!D20"),,INDIRECT(A10 &amp; "!D22"))</f>
        <v>18.202639039199997</v>
      </c>
      <c r="L10">
        <f ca="1">INDEX(INDIRECT(A10&amp;"!E11"):INDIRECT(A10&amp;"!E21"),MATCH(E10,INDIRECT(A10&amp;"!D11"):INDIRECT(A10&amp;"!D21"),0))</f>
        <v>0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NEW</vt:lpstr>
      <vt:lpstr>20230221T210000</vt:lpstr>
      <vt:lpstr>20230227T150000</vt:lpstr>
      <vt:lpstr>20230302T090000</vt:lpstr>
      <vt:lpstr>20230305T090000</vt:lpstr>
      <vt:lpstr>20230307T090000</vt:lpstr>
      <vt:lpstr>20230309T090000</vt:lpstr>
      <vt:lpstr>20230311T090000</vt:lpstr>
      <vt:lpstr>20230313T090000</vt:lpstr>
      <vt:lpstr>20230316T090000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2023-03-15T23:56:45Z</dcterms:modified>
</cp:coreProperties>
</file>